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xml servat\14000830\"/>
    </mc:Choice>
  </mc:AlternateContent>
  <bookViews>
    <workbookView xWindow="0" yWindow="0" windowWidth="28800" windowHeight="12000" firstSheet="9" activeTab="15"/>
  </bookViews>
  <sheets>
    <sheet name="1" sheetId="16" r:id="rId1"/>
    <sheet name="سهام" sheetId="1" r:id="rId2"/>
    <sheet name="تبعی" sheetId="2" r:id="rId3"/>
    <sheet name="اوراق مشارکت" sheetId="3" r:id="rId4"/>
    <sheet name="تعدیل قیمت" sheetId="4" r:id="rId5"/>
    <sheet name="گواهی سپرده" sheetId="5" r:id="rId6"/>
    <sheet name="سپرده" sheetId="6" r:id="rId7"/>
    <sheet name="سود اوراق بهادار و سپرده بانکی" sheetId="7" r:id="rId8"/>
    <sheet name="درآمد سود سهام" sheetId="8" r:id="rId9"/>
    <sheet name="درآمد ناشی از تغییر قیمت اوراق" sheetId="9" r:id="rId10"/>
    <sheet name="درآمد ناشی از فروش" sheetId="10" r:id="rId11"/>
    <sheet name="سرمایه‌گذاری در سهام" sheetId="11" r:id="rId12"/>
    <sheet name="سرمایه‌گذاری در اوراق بهادار" sheetId="12" r:id="rId13"/>
    <sheet name="درآمد سپرده بانکی" sheetId="13" r:id="rId14"/>
    <sheet name="سایر درآمدها" sheetId="14" r:id="rId15"/>
    <sheet name="جمع درآمدها" sheetId="15" r:id="rId16"/>
  </sheets>
  <externalReferences>
    <externalReference r:id="rId17"/>
  </externalReferences>
  <definedNames>
    <definedName name="_xlnm.Print_Area" localSheetId="0">'1'!$A$1:$I$40</definedName>
  </definedNames>
  <calcPr calcId="162913"/>
</workbook>
</file>

<file path=xl/calcChain.xml><?xml version="1.0" encoding="utf-8"?>
<calcChain xmlns="http://schemas.openxmlformats.org/spreadsheetml/2006/main">
  <c r="A3" i="1" l="1"/>
  <c r="A2" i="1"/>
</calcChain>
</file>

<file path=xl/sharedStrings.xml><?xml version="1.0" encoding="utf-8"?>
<sst xmlns="http://schemas.openxmlformats.org/spreadsheetml/2006/main" count="926" uniqueCount="215">
  <si>
    <t>صندوق سرمایه‌گذاری ثروت هامرز</t>
  </si>
  <si>
    <t>صورت وضعیت پورتفوی</t>
  </si>
  <si>
    <t>برای ماه منتهی به 1400/08/30</t>
  </si>
  <si>
    <t>نام شرکت</t>
  </si>
  <si>
    <t>1400/07/30</t>
  </si>
  <si>
    <t>تغییرات طی دوره</t>
  </si>
  <si>
    <t>1400/08/30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</si>
  <si>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</si>
  <si>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</si>
  <si>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</si>
  <si>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</si>
  <si>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</si>
  <si>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</si>
  <si>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</si>
  <si>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</si>
  <si>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آریان کیمیا تک</t>
  </si>
  <si>
    <t>5.93 %</t>
  </si>
  <si>
    <t>پالایش نفت تبریز</t>
  </si>
  <si>
    <t>4.41 %</t>
  </si>
  <si>
    <t>پتروشیمی خراسان</t>
  </si>
  <si>
    <t>8.01 %</t>
  </si>
  <si>
    <t>پتروشیمی‌شیراز</t>
  </si>
  <si>
    <t>5.65 %</t>
  </si>
  <si>
    <t>زغال سنگ پروده طبس</t>
  </si>
  <si>
    <t>4.18 %</t>
  </si>
  <si>
    <t>س. نفت و گاز و پتروشیمی تأمین</t>
  </si>
  <si>
    <t>4.82 %</t>
  </si>
  <si>
    <t>سرمایه‌گذاری‌صندوق‌بازنشستگی‌</t>
  </si>
  <si>
    <t>6.12 %</t>
  </si>
  <si>
    <t>سرمایه‌گذاری‌غدیر(هلدینگ‌</t>
  </si>
  <si>
    <t>6.81 %</t>
  </si>
  <si>
    <t>سیمان‌ شرق‌</t>
  </si>
  <si>
    <t>2.23 %</t>
  </si>
  <si>
    <t>صنایع ماشین های اداری ایران</t>
  </si>
  <si>
    <t>0.44 %</t>
  </si>
  <si>
    <t>صنعت غذایی کورش</t>
  </si>
  <si>
    <t>6.41 %</t>
  </si>
  <si>
    <t>فرآورده‌های‌نسوزآذر</t>
  </si>
  <si>
    <t>0.00 %</t>
  </si>
  <si>
    <t>فولاد مبارکه اصفهان</t>
  </si>
  <si>
    <t>7.35 %</t>
  </si>
  <si>
    <t>گروه‌ صنعتی‌ بارز</t>
  </si>
  <si>
    <t>4.54 %</t>
  </si>
  <si>
    <t>کارخانجات‌داروپخش‌</t>
  </si>
  <si>
    <t>2.90 %</t>
  </si>
  <si>
    <t>کالسیمین‌</t>
  </si>
  <si>
    <t>2.59 %</t>
  </si>
  <si>
    <t>توسعه مولد نیروگاهی جهرم</t>
  </si>
  <si>
    <t>4.31 %</t>
  </si>
  <si>
    <t>توسعه بازرگانی آهن وفولادمیلاد</t>
  </si>
  <si>
    <t>4.25 %</t>
  </si>
  <si>
    <t>بیمه اتکایی ایرانیان</t>
  </si>
  <si>
    <t>6.23 %</t>
  </si>
  <si>
    <t>داروسازی‌ جابرابن‌حیان‌</t>
  </si>
  <si>
    <t>1.32 %</t>
  </si>
  <si>
    <t>مرابحه عام دولت61-ش.خ0309</t>
  </si>
  <si>
    <t>اسنادخزانه-م9بودجه98-000923</t>
  </si>
  <si>
    <t>تعداد اوراق تبعی</t>
  </si>
  <si>
    <t>قیمت اعمال</t>
  </si>
  <si>
    <t>تاریخ اعمال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</si>
  <si>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</si>
  <si>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</si>
  <si>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</si>
  <si>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</si>
  <si>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</si>
  <si>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</si>
  <si>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</si>
  <si>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</si>
  <si>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</si>
  <si>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بله</t>
  </si>
  <si>
    <t>1398/07/23</t>
  </si>
  <si>
    <t>1400/09/23</t>
  </si>
  <si>
    <t>1399/09/26</t>
  </si>
  <si>
    <t>1403/09/26</t>
  </si>
  <si>
    <t>7.37 %</t>
  </si>
  <si>
    <t>قیمت پایانی</t>
  </si>
  <si>
    <t>قیمت پس از تعدیل</t>
  </si>
  <si>
    <t>درصد تعدیل</t>
  </si>
  <si>
    <t>ارزش ناشی از تعدیل قیمت</t>
  </si>
  <si>
    <t>دلایل</t>
  </si>
  <si>
    <t>اطلاعات اوراق گواهی سپرده</t>
  </si>
  <si>
    <t>سرمایه‌گذاری در اوراق گواهی سپرده بانکی</t>
  </si>
  <si>
    <t>نرخ فروش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</si>
  <si>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</si>
  <si>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</si>
  <si>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</si>
  <si>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</si>
  <si>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</si>
  <si>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</si>
  <si>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</si>
  <si>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</si>
  <si>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</si>
  <si>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سامان ملاصدرا</t>
  </si>
  <si>
    <t>829-810-3552066-1</t>
  </si>
  <si>
    <t>سپرده کوتاه مدت</t>
  </si>
  <si>
    <t>1400/01/28</t>
  </si>
  <si>
    <t>1.02 %</t>
  </si>
  <si>
    <t>829-40-3552066-1</t>
  </si>
  <si>
    <t>حساب جاری</t>
  </si>
  <si>
    <t>0.01 %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</si>
  <si>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</si>
  <si>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</si>
  <si>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</si>
  <si>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</si>
  <si>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</si>
  <si>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</si>
  <si>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</si>
  <si>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</si>
  <si>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</si>
  <si>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</si>
  <si>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</si>
  <si>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</si>
  <si>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</si>
  <si>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</si>
  <si>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</si>
  <si>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</si>
  <si>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1400/04/31</t>
  </si>
  <si>
    <t>1400/03/29</t>
  </si>
  <si>
    <t>1400/08/29</t>
  </si>
  <si>
    <t>1400/05/11</t>
  </si>
  <si>
    <t>1400/04/15</t>
  </si>
  <si>
    <t>نفت سپاهان</t>
  </si>
  <si>
    <t>1400/04/21</t>
  </si>
  <si>
    <t>فولاد کاوه جنوب کیش</t>
  </si>
  <si>
    <t>1400/04/23</t>
  </si>
  <si>
    <t>سرمایه گذاری صدرتامین</t>
  </si>
  <si>
    <t>1400/05/20</t>
  </si>
  <si>
    <t>صنعتی زر ماکارون</t>
  </si>
  <si>
    <t>1400/04/16</t>
  </si>
  <si>
    <t>1400/04/13</t>
  </si>
  <si>
    <t>بهای فروش</t>
  </si>
  <si>
    <t>ارزش دفتری</t>
  </si>
  <si>
    <t>سود و زیان ناشی از تغییر قیمت</t>
  </si>
  <si>
    <t>سود و زیان ناشی از فروش</t>
  </si>
  <si>
    <t>توسعه‌معادن‌وفلزات‌</t>
  </si>
  <si>
    <t>پالایش نفت اصفهان</t>
  </si>
  <si>
    <t>سیمان‌ صوفیان‌</t>
  </si>
  <si>
    <t>بانک صادرات ایران</t>
  </si>
  <si>
    <t>پالایش نفت بندرعباس</t>
  </si>
  <si>
    <t>اسنادخزانه-م8بودجه98-000817</t>
  </si>
  <si>
    <t>اسنادخزانه-م10بودجه98-001006</t>
  </si>
  <si>
    <t>درآمد سود سهام</t>
  </si>
  <si>
    <t>درآمد تغییر ارزش</t>
  </si>
  <si>
    <t>درآمد فروش</t>
  </si>
  <si>
    <t>درصد از کل درآمدها</t>
  </si>
  <si>
    <t>-10.12 %</t>
  </si>
  <si>
    <t>1.79 %</t>
  </si>
  <si>
    <t>18.53 %</t>
  </si>
  <si>
    <t>3.15 %</t>
  </si>
  <si>
    <t>23.99 %</t>
  </si>
  <si>
    <t>-3.86 %</t>
  </si>
  <si>
    <t>-6.44 %</t>
  </si>
  <si>
    <t>4.07 %</t>
  </si>
  <si>
    <t>3.14 %</t>
  </si>
  <si>
    <t>0.09 %</t>
  </si>
  <si>
    <t>4.23 %</t>
  </si>
  <si>
    <t>12.29 %</t>
  </si>
  <si>
    <t>0.83 %</t>
  </si>
  <si>
    <t>7.94 %</t>
  </si>
  <si>
    <t>-0.02 %</t>
  </si>
  <si>
    <t>22.31 %</t>
  </si>
  <si>
    <t>6.69 %</t>
  </si>
  <si>
    <t>15.86 %</t>
  </si>
  <si>
    <t>16.62 %</t>
  </si>
  <si>
    <t>10.91 %</t>
  </si>
  <si>
    <t>3.96 %</t>
  </si>
  <si>
    <t>-18.04 %</t>
  </si>
  <si>
    <t>3.70 %</t>
  </si>
  <si>
    <t>-12.72 %</t>
  </si>
  <si>
    <t>12.63 %</t>
  </si>
  <si>
    <t>14.61 %</t>
  </si>
  <si>
    <t>-0.18 %</t>
  </si>
  <si>
    <t>31.27 %</t>
  </si>
  <si>
    <t>-3.59 %</t>
  </si>
  <si>
    <t>11.87 %</t>
  </si>
  <si>
    <t>-8.72 %</t>
  </si>
  <si>
    <t>31.24 %</t>
  </si>
  <si>
    <t>1.55 %</t>
  </si>
  <si>
    <t>6.64 %</t>
  </si>
  <si>
    <t>-1.06 %</t>
  </si>
  <si>
    <t>4.42 %</t>
  </si>
  <si>
    <t>-0.71 %</t>
  </si>
  <si>
    <t>6.60 %</t>
  </si>
  <si>
    <t>8.12 %</t>
  </si>
  <si>
    <t>8.00 %</t>
  </si>
  <si>
    <t>-7.45 %</t>
  </si>
  <si>
    <t>-34.02 %</t>
  </si>
  <si>
    <t>30.28 %</t>
  </si>
  <si>
    <t>0.32 %</t>
  </si>
  <si>
    <t>-2.46 %</t>
  </si>
  <si>
    <t>20.27 %</t>
  </si>
  <si>
    <t>-3.23 %</t>
  </si>
  <si>
    <t>-38.74 %</t>
  </si>
  <si>
    <t>6.17 %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</si>
  <si>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</si>
  <si>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</si>
  <si>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</si>
  <si>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</si>
  <si>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</si>
  <si>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</si>
  <si>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</si>
  <si>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</si>
  <si>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</si>
  <si>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</si>
  <si>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113.19 %</t>
  </si>
  <si>
    <t>-2.38 %</t>
  </si>
  <si>
    <t>سرمایه‌گذاری در اوراق بهادار</t>
  </si>
  <si>
    <t>-9.41 %</t>
  </si>
  <si>
    <t>0.20 %</t>
  </si>
  <si>
    <t>درآمد سپرده بانکی</t>
  </si>
  <si>
    <t>به ‌نام خدا</t>
  </si>
  <si>
    <t>صندوق سرمایه گذاری ثروت هامرز (ثهام)</t>
  </si>
  <si>
    <t xml:space="preserve">صورت وضعیت پرتفوی
</t>
  </si>
  <si>
    <t xml:space="preserve">برای ماه منتهی به 1400/08/30
</t>
  </si>
  <si>
    <t>برای ماه منتهی به 1400/04/31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</si>
</sst>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 * #,##0.00_-_ر_ي_ا_ل_ ;_ * #,##0.00\-_ر_ي_ا_ل_ ;_ * &quot;-&quot;??_-_ر_ي_ا_ل_ ;_ @_ "/>
    <numFmt numFmtId="164" formatCode="_ * #,##0_-_ر_ي_ا_ل_ ;_ * #,##0\-_ر_ي_ا_ل_ ;_ * &quot;-&quot;??_-_ر_ي_ا_ل_ ;_ @_ "/>
    <numFmt numFmtId="165" formatCode="#,##0_ ;[Red]\-#,##0\ "/>
  </numFmts>
  <fonts count="12" x14ac:knownFonts="1">
    <font>
      <sz val="11"/>
      <name val="Calibri"/>
    </font>
    <font>
      <sz val="11"/>
      <name val="Calibri"/>
    </font>
    <font>
      <sz val="11"/>
      <color theme="1"/>
      <name val="Calibri"/>
      <family val="2"/>
      <scheme val="minor"/>
    </font>
    <font>
      <sz val="20"/>
      <color theme="1"/>
      <name val="B Nazanin"/>
      <charset val="178"/>
    </font>
    <font>
      <sz val="12"/>
      <color theme="1"/>
      <name val="B Nazanin"/>
      <charset val="178"/>
    </font>
    <font>
      <b/>
      <sz val="20"/>
      <color theme="0"/>
      <name val="B Nazanin"/>
      <charset val="178"/>
    </font>
    <font>
      <sz val="20"/>
      <color theme="0"/>
      <name val="B Nazanin"/>
      <charset val="178"/>
    </font>
    <font>
      <sz val="12"/>
      <name val="B Nazanin"/>
      <charset val="178"/>
    </font>
    <font>
      <b/>
      <sz val="18"/>
      <color rgb="FF000000"/>
      <name val="B Nazanin"/>
      <charset val="178"/>
    </font>
    <font>
      <b/>
      <sz val="12"/>
      <name val="B Nazanin"/>
      <charset val="178"/>
    </font>
    <font>
      <b/>
      <sz val="10"/>
      <color rgb="FF000000"/>
      <name val="B Nazanin"/>
      <charset val="178"/>
    </font>
    <font>
      <sz val="10"/>
      <name val="B Nazanin"/>
      <charset val="17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70C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</cellStyleXfs>
  <cellXfs count="105">
    <xf numFmtId="0" fontId="0" fillId="0" borderId="0" xfId="0"/>
    <xf numFmtId="0" fontId="3" fillId="2" borderId="0" xfId="3" applyNumberFormat="1" applyFont="1" applyFill="1" applyBorder="1"/>
    <xf numFmtId="0" fontId="3" fillId="2" borderId="0" xfId="3" applyNumberFormat="1" applyFont="1" applyFill="1" applyBorder="1" applyAlignment="1">
      <alignment horizontal="center"/>
    </xf>
    <xf numFmtId="0" fontId="4" fillId="2" borderId="0" xfId="3" applyNumberFormat="1" applyFont="1" applyFill="1" applyBorder="1"/>
    <xf numFmtId="0" fontId="3" fillId="2" borderId="0" xfId="3" applyNumberFormat="1" applyFont="1" applyFill="1" applyBorder="1" applyAlignment="1">
      <alignment vertical="top"/>
    </xf>
    <xf numFmtId="0" fontId="4" fillId="2" borderId="0" xfId="3" applyNumberFormat="1" applyFont="1" applyFill="1" applyBorder="1" applyAlignment="1">
      <alignment vertical="top"/>
    </xf>
    <xf numFmtId="0" fontId="3" fillId="2" borderId="0" xfId="3" applyNumberFormat="1" applyFont="1" applyFill="1" applyBorder="1" applyAlignment="1">
      <alignment vertical="top" wrapText="1"/>
    </xf>
    <xf numFmtId="0" fontId="5" fillId="3" borderId="0" xfId="3" applyNumberFormat="1" applyFont="1" applyFill="1" applyBorder="1" applyAlignment="1">
      <alignment horizontal="center" vertical="top"/>
    </xf>
    <xf numFmtId="0" fontId="6" fillId="4" borderId="0" xfId="3" applyNumberFormat="1" applyFont="1" applyFill="1" applyBorder="1" applyAlignment="1">
      <alignment horizontal="center" vertical="top" wrapText="1"/>
    </xf>
    <xf numFmtId="0" fontId="4" fillId="2" borderId="0" xfId="3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164" fontId="8" fillId="2" borderId="2" xfId="1" applyNumberFormat="1" applyFont="1" applyFill="1" applyBorder="1" applyAlignment="1">
      <alignment horizontal="center" vertical="center"/>
    </xf>
    <xf numFmtId="164" fontId="8" fillId="2" borderId="3" xfId="1" applyNumberFormat="1" applyFont="1" applyFill="1" applyBorder="1" applyAlignment="1">
      <alignment horizontal="center" vertical="center"/>
    </xf>
    <xf numFmtId="164" fontId="8" fillId="2" borderId="4" xfId="1" applyNumberFormat="1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164" fontId="8" fillId="2" borderId="6" xfId="1" applyNumberFormat="1" applyFont="1" applyFill="1" applyBorder="1" applyAlignment="1">
      <alignment horizontal="center" vertical="center"/>
    </xf>
    <xf numFmtId="164" fontId="8" fillId="2" borderId="0" xfId="1" applyNumberFormat="1" applyFont="1" applyFill="1" applyBorder="1" applyAlignment="1">
      <alignment horizontal="center" vertical="center"/>
    </xf>
    <xf numFmtId="164" fontId="7" fillId="2" borderId="0" xfId="1" applyNumberFormat="1" applyFont="1" applyFill="1" applyBorder="1" applyAlignment="1">
      <alignment horizontal="center"/>
    </xf>
    <xf numFmtId="164" fontId="8" fillId="2" borderId="7" xfId="1" applyNumberFormat="1" applyFont="1" applyFill="1" applyBorder="1" applyAlignment="1">
      <alignment horizontal="center" vertical="center"/>
    </xf>
    <xf numFmtId="164" fontId="8" fillId="2" borderId="6" xfId="1" applyNumberFormat="1" applyFont="1" applyFill="1" applyBorder="1" applyAlignment="1">
      <alignment horizontal="center" vertical="center"/>
    </xf>
    <xf numFmtId="164" fontId="8" fillId="2" borderId="0" xfId="1" applyNumberFormat="1" applyFont="1" applyFill="1" applyBorder="1" applyAlignment="1">
      <alignment horizontal="center" vertical="center"/>
    </xf>
    <xf numFmtId="164" fontId="8" fillId="2" borderId="7" xfId="1" applyNumberFormat="1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/>
    </xf>
    <xf numFmtId="3" fontId="7" fillId="2" borderId="6" xfId="0" applyNumberFormat="1" applyFont="1" applyFill="1" applyBorder="1" applyAlignment="1">
      <alignment horizontal="center"/>
    </xf>
    <xf numFmtId="3" fontId="7" fillId="2" borderId="0" xfId="0" applyNumberFormat="1" applyFont="1" applyFill="1" applyBorder="1" applyAlignment="1">
      <alignment horizontal="center"/>
    </xf>
    <xf numFmtId="3" fontId="7" fillId="2" borderId="7" xfId="0" applyNumberFormat="1" applyFont="1" applyFill="1" applyBorder="1" applyAlignment="1">
      <alignment horizontal="center"/>
    </xf>
    <xf numFmtId="164" fontId="7" fillId="2" borderId="6" xfId="1" applyNumberFormat="1" applyFont="1" applyFill="1" applyBorder="1" applyAlignment="1">
      <alignment horizontal="center"/>
    </xf>
    <xf numFmtId="164" fontId="7" fillId="2" borderId="7" xfId="1" applyNumberFormat="1" applyFont="1" applyFill="1" applyBorder="1" applyAlignment="1">
      <alignment horizontal="center"/>
    </xf>
    <xf numFmtId="0" fontId="9" fillId="2" borderId="8" xfId="0" applyFont="1" applyFill="1" applyBorder="1" applyAlignment="1">
      <alignment horizontal="center"/>
    </xf>
    <xf numFmtId="164" fontId="7" fillId="2" borderId="9" xfId="1" applyNumberFormat="1" applyFont="1" applyFill="1" applyBorder="1" applyAlignment="1">
      <alignment horizontal="center"/>
    </xf>
    <xf numFmtId="164" fontId="7" fillId="2" borderId="10" xfId="1" applyNumberFormat="1" applyFont="1" applyFill="1" applyBorder="1" applyAlignment="1">
      <alignment horizontal="center"/>
    </xf>
    <xf numFmtId="164" fontId="7" fillId="2" borderId="11" xfId="1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Border="1"/>
    <xf numFmtId="0" fontId="8" fillId="2" borderId="6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9" fillId="2" borderId="6" xfId="0" applyFont="1" applyFill="1" applyBorder="1"/>
    <xf numFmtId="3" fontId="7" fillId="2" borderId="0" xfId="0" applyNumberFormat="1" applyFont="1" applyFill="1" applyBorder="1"/>
    <xf numFmtId="3" fontId="7" fillId="2" borderId="7" xfId="0" applyNumberFormat="1" applyFont="1" applyFill="1" applyBorder="1"/>
    <xf numFmtId="3" fontId="7" fillId="2" borderId="6" xfId="0" applyNumberFormat="1" applyFont="1" applyFill="1" applyBorder="1"/>
    <xf numFmtId="10" fontId="7" fillId="2" borderId="7" xfId="0" applyNumberFormat="1" applyFont="1" applyFill="1" applyBorder="1"/>
    <xf numFmtId="0" fontId="9" fillId="2" borderId="9" xfId="0" applyFont="1" applyFill="1" applyBorder="1"/>
    <xf numFmtId="0" fontId="7" fillId="2" borderId="10" xfId="0" applyFont="1" applyFill="1" applyBorder="1"/>
    <xf numFmtId="3" fontId="7" fillId="2" borderId="10" xfId="0" applyNumberFormat="1" applyFont="1" applyFill="1" applyBorder="1"/>
    <xf numFmtId="3" fontId="7" fillId="2" borderId="11" xfId="0" applyNumberFormat="1" applyFont="1" applyFill="1" applyBorder="1"/>
    <xf numFmtId="3" fontId="7" fillId="2" borderId="9" xfId="0" applyNumberFormat="1" applyFont="1" applyFill="1" applyBorder="1"/>
    <xf numFmtId="10" fontId="7" fillId="2" borderId="11" xfId="0" applyNumberFormat="1" applyFont="1" applyFill="1" applyBorder="1"/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10" fillId="2" borderId="0" xfId="0" applyFont="1" applyFill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9" fillId="2" borderId="5" xfId="0" applyFont="1" applyFill="1" applyBorder="1"/>
    <xf numFmtId="0" fontId="7" fillId="2" borderId="6" xfId="0" applyFont="1" applyFill="1" applyBorder="1" applyAlignment="1">
      <alignment horizontal="center"/>
    </xf>
    <xf numFmtId="9" fontId="7" fillId="2" borderId="7" xfId="2" applyFont="1" applyFill="1" applyBorder="1" applyAlignment="1">
      <alignment horizontal="center"/>
    </xf>
    <xf numFmtId="3" fontId="7" fillId="2" borderId="5" xfId="0" applyNumberFormat="1" applyFont="1" applyFill="1" applyBorder="1"/>
    <xf numFmtId="0" fontId="7" fillId="2" borderId="7" xfId="0" applyFont="1" applyFill="1" applyBorder="1"/>
    <xf numFmtId="0" fontId="9" fillId="2" borderId="8" xfId="0" applyFont="1" applyFill="1" applyBorder="1"/>
    <xf numFmtId="0" fontId="7" fillId="2" borderId="9" xfId="0" applyFont="1" applyFill="1" applyBorder="1" applyAlignment="1">
      <alignment horizontal="center"/>
    </xf>
    <xf numFmtId="0" fontId="7" fillId="2" borderId="10" xfId="0" applyFont="1" applyFill="1" applyBorder="1" applyAlignment="1">
      <alignment horizontal="center"/>
    </xf>
    <xf numFmtId="0" fontId="7" fillId="2" borderId="11" xfId="0" applyFont="1" applyFill="1" applyBorder="1" applyAlignment="1">
      <alignment horizontal="center"/>
    </xf>
    <xf numFmtId="3" fontId="7" fillId="2" borderId="8" xfId="0" applyNumberFormat="1" applyFont="1" applyFill="1" applyBorder="1"/>
    <xf numFmtId="0" fontId="7" fillId="2" borderId="11" xfId="0" applyFont="1" applyFill="1" applyBorder="1"/>
    <xf numFmtId="0" fontId="9" fillId="2" borderId="6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/>
    </xf>
    <xf numFmtId="0" fontId="9" fillId="2" borderId="9" xfId="0" applyFont="1" applyFill="1" applyBorder="1" applyAlignment="1">
      <alignment horizontal="center"/>
    </xf>
    <xf numFmtId="3" fontId="7" fillId="2" borderId="10" xfId="0" applyNumberFormat="1" applyFont="1" applyFill="1" applyBorder="1" applyAlignment="1">
      <alignment horizontal="center"/>
    </xf>
    <xf numFmtId="3" fontId="7" fillId="2" borderId="9" xfId="0" applyNumberFormat="1" applyFont="1" applyFill="1" applyBorder="1" applyAlignment="1">
      <alignment horizontal="center"/>
    </xf>
    <xf numFmtId="3" fontId="7" fillId="2" borderId="11" xfId="0" applyNumberFormat="1" applyFont="1" applyFill="1" applyBorder="1" applyAlignment="1">
      <alignment horizontal="center"/>
    </xf>
    <xf numFmtId="0" fontId="7" fillId="2" borderId="6" xfId="0" applyFont="1" applyFill="1" applyBorder="1"/>
    <xf numFmtId="164" fontId="7" fillId="2" borderId="0" xfId="1" applyNumberFormat="1" applyFont="1" applyFill="1" applyBorder="1"/>
    <xf numFmtId="164" fontId="7" fillId="2" borderId="7" xfId="1" applyNumberFormat="1" applyFont="1" applyFill="1" applyBorder="1"/>
    <xf numFmtId="164" fontId="7" fillId="2" borderId="6" xfId="1" applyNumberFormat="1" applyFont="1" applyFill="1" applyBorder="1"/>
    <xf numFmtId="0" fontId="7" fillId="2" borderId="9" xfId="0" applyFont="1" applyFill="1" applyBorder="1"/>
    <xf numFmtId="164" fontId="7" fillId="2" borderId="10" xfId="1" applyNumberFormat="1" applyFont="1" applyFill="1" applyBorder="1"/>
    <xf numFmtId="164" fontId="7" fillId="2" borderId="11" xfId="1" applyNumberFormat="1" applyFont="1" applyFill="1" applyBorder="1"/>
    <xf numFmtId="164" fontId="7" fillId="2" borderId="9" xfId="1" applyNumberFormat="1" applyFont="1" applyFill="1" applyBorder="1"/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165" fontId="7" fillId="2" borderId="0" xfId="0" applyNumberFormat="1" applyFont="1" applyFill="1" applyBorder="1" applyAlignment="1">
      <alignment horizontal="center" vertical="center"/>
    </xf>
    <xf numFmtId="164" fontId="7" fillId="2" borderId="0" xfId="1" applyNumberFormat="1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164" fontId="7" fillId="2" borderId="6" xfId="1" applyNumberFormat="1" applyFont="1" applyFill="1" applyBorder="1" applyAlignment="1">
      <alignment horizontal="center" vertical="center"/>
    </xf>
    <xf numFmtId="164" fontId="7" fillId="2" borderId="7" xfId="1" applyNumberFormat="1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164" fontId="7" fillId="2" borderId="9" xfId="1" applyNumberFormat="1" applyFont="1" applyFill="1" applyBorder="1" applyAlignment="1">
      <alignment horizontal="center" vertical="center"/>
    </xf>
    <xf numFmtId="164" fontId="7" fillId="2" borderId="10" xfId="1" applyNumberFormat="1" applyFont="1" applyFill="1" applyBorder="1" applyAlignment="1">
      <alignment horizontal="center" vertical="center"/>
    </xf>
    <xf numFmtId="164" fontId="7" fillId="2" borderId="11" xfId="1" applyNumberFormat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/>
    </xf>
    <xf numFmtId="3" fontId="7" fillId="2" borderId="0" xfId="0" applyNumberFormat="1" applyFont="1" applyFill="1" applyAlignment="1">
      <alignment horizontal="center"/>
    </xf>
    <xf numFmtId="0" fontId="7" fillId="2" borderId="3" xfId="0" applyFont="1" applyFill="1" applyBorder="1" applyAlignment="1">
      <alignment horizontal="center"/>
    </xf>
  </cellXfs>
  <cellStyles count="4">
    <cellStyle name="Comma" xfId="1" builtinId="3"/>
    <cellStyle name="Normal" xfId="0" builtinId="0"/>
    <cellStyle name="Normal 2" xfId="3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328612</xdr:colOff>
      <xdr:row>9</xdr:row>
      <xdr:rowOff>185344</xdr:rowOff>
    </xdr:from>
    <xdr:to>
      <xdr:col>6</xdr:col>
      <xdr:colOff>3396</xdr:colOff>
      <xdr:row>14</xdr:row>
      <xdr:rowOff>53268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4025404" y="2623744"/>
          <a:ext cx="2113184" cy="8204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Saham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سهام"/>
      <sheetName val="تبعی"/>
      <sheetName val="اوراق مشارکت"/>
      <sheetName val="تعدیل قیمت"/>
      <sheetName val="گواهی سپرده"/>
      <sheetName val="سپرده"/>
      <sheetName val="سود اوراق بهادار و سپرده بانکی"/>
      <sheetName val="درآمد سود سهام"/>
      <sheetName val="درآمد ناشی از تغییر قیمت اوراق"/>
      <sheetName val="درآمد ناشی از فروش"/>
      <sheetName val="سرمایه‌گذاری در سهام"/>
      <sheetName val="سرمایه‌گذاری در اوراق بهادار"/>
      <sheetName val="درآمد سپرده بانکی"/>
      <sheetName val="سایر درآمدها"/>
      <sheetName val="جمع درآمدها"/>
    </sheetNames>
    <sheetDataSet>
      <sheetData sheetId="0"/>
      <sheetData sheetId="1">
        <row r="2">
          <cell r="A2" t="str">
            <v>صندوق سرمایه‌گذاری ثروت هامرز</v>
          </cell>
          <cell r="B2"/>
          <cell r="C2"/>
          <cell r="D2"/>
          <cell r="E2"/>
          <cell r="F2"/>
          <cell r="G2"/>
          <cell r="H2"/>
          <cell r="I2"/>
          <cell r="J2"/>
          <cell r="K2"/>
          <cell r="L2"/>
          <cell r="M2"/>
          <cell r="N2"/>
          <cell r="O2"/>
          <cell r="P2"/>
          <cell r="Q2"/>
          <cell r="R2"/>
          <cell r="S2"/>
          <cell r="T2"/>
          <cell r="U2"/>
          <cell r="V2"/>
          <cell r="W2"/>
          <cell r="X2"/>
          <cell r="Y2"/>
        </row>
        <row r="3">
          <cell r="A3" t="str">
            <v>صورت وضعیت پورتفوی</v>
          </cell>
          <cell r="B3"/>
          <cell r="C3"/>
          <cell r="D3"/>
          <cell r="E3"/>
          <cell r="F3"/>
          <cell r="G3"/>
          <cell r="H3"/>
          <cell r="I3"/>
          <cell r="J3"/>
          <cell r="K3"/>
          <cell r="L3"/>
          <cell r="M3"/>
          <cell r="N3"/>
          <cell r="O3"/>
          <cell r="P3"/>
          <cell r="Q3"/>
          <cell r="R3"/>
          <cell r="S3"/>
          <cell r="T3"/>
          <cell r="U3"/>
          <cell r="V3"/>
          <cell r="W3"/>
          <cell r="X3"/>
          <cell r="Y3"/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Q40"/>
  <sheetViews>
    <sheetView rightToLeft="1" view="pageBreakPreview" zoomScale="70" zoomScaleNormal="70" zoomScaleSheetLayoutView="70" workbookViewId="0">
      <selection activeCell="G27" sqref="G27"/>
    </sheetView>
  </sheetViews>
  <sheetFormatPr defaultColWidth="9.140625" defaultRowHeight="18.75" x14ac:dyDescent="0.45"/>
  <cols>
    <col min="1" max="16384" width="9.140625" style="3"/>
  </cols>
  <sheetData>
    <row r="3" spans="1:17" ht="31.5" x14ac:dyDescent="0.75">
      <c r="A3" s="1"/>
      <c r="B3" s="1"/>
      <c r="C3" s="1"/>
      <c r="D3" s="2" t="s">
        <v>210</v>
      </c>
      <c r="E3" s="2"/>
      <c r="F3" s="2"/>
      <c r="G3" s="1"/>
      <c r="H3" s="1"/>
      <c r="I3" s="1"/>
    </row>
    <row r="4" spans="1:17" ht="31.5" x14ac:dyDescent="0.75">
      <c r="A4" s="1"/>
      <c r="B4" s="1"/>
      <c r="C4" s="1"/>
      <c r="D4" s="1"/>
      <c r="E4" s="1"/>
      <c r="F4" s="1"/>
      <c r="G4" s="1"/>
      <c r="H4" s="1"/>
      <c r="I4" s="1"/>
    </row>
    <row r="5" spans="1:17" ht="31.5" x14ac:dyDescent="0.75">
      <c r="A5" s="1"/>
      <c r="B5" s="1"/>
      <c r="C5" s="1"/>
      <c r="D5" s="1"/>
      <c r="E5" s="1"/>
      <c r="F5" s="1"/>
      <c r="G5" s="1"/>
      <c r="H5" s="1"/>
      <c r="I5" s="1"/>
    </row>
    <row r="6" spans="1:17" ht="15" customHeight="1" x14ac:dyDescent="0.45">
      <c r="A6" s="4"/>
      <c r="B6" s="4"/>
      <c r="C6" s="4"/>
      <c r="D6" s="4"/>
      <c r="E6" s="4"/>
      <c r="F6" s="4"/>
      <c r="G6" s="4"/>
      <c r="H6" s="4"/>
      <c r="I6" s="4"/>
      <c r="J6" s="5"/>
      <c r="K6" s="5"/>
      <c r="L6" s="5"/>
      <c r="M6" s="5"/>
      <c r="N6" s="5"/>
      <c r="O6" s="5"/>
      <c r="P6" s="5"/>
      <c r="Q6" s="5"/>
    </row>
    <row r="7" spans="1:17" ht="15" customHeight="1" x14ac:dyDescent="0.45">
      <c r="A7" s="4"/>
      <c r="B7" s="4"/>
      <c r="C7" s="4"/>
      <c r="D7" s="4"/>
      <c r="E7" s="4"/>
      <c r="F7" s="4"/>
      <c r="G7" s="4"/>
      <c r="H7" s="4"/>
      <c r="I7" s="4"/>
      <c r="J7" s="5"/>
      <c r="K7" s="5"/>
      <c r="L7" s="5"/>
      <c r="M7" s="5"/>
      <c r="N7" s="5"/>
      <c r="O7" s="5"/>
      <c r="P7" s="5"/>
      <c r="Q7" s="5"/>
    </row>
    <row r="8" spans="1:17" ht="15" customHeight="1" x14ac:dyDescent="0.45">
      <c r="A8" s="6"/>
      <c r="B8" s="6"/>
      <c r="C8" s="6"/>
      <c r="D8" s="6"/>
      <c r="E8" s="6"/>
      <c r="F8" s="6"/>
      <c r="G8" s="6"/>
      <c r="H8" s="6"/>
      <c r="I8" s="6"/>
      <c r="J8" s="5"/>
      <c r="K8" s="5"/>
      <c r="L8" s="5"/>
      <c r="M8" s="5"/>
      <c r="N8" s="5"/>
      <c r="O8" s="5"/>
      <c r="P8" s="5"/>
      <c r="Q8" s="5"/>
    </row>
    <row r="9" spans="1:17" ht="15" customHeight="1" x14ac:dyDescent="0.45">
      <c r="A9" s="6"/>
      <c r="B9" s="6"/>
      <c r="C9" s="6"/>
      <c r="D9" s="6"/>
      <c r="E9" s="6"/>
      <c r="F9" s="6"/>
      <c r="G9" s="6"/>
      <c r="H9" s="6"/>
      <c r="I9" s="6"/>
      <c r="J9" s="5"/>
      <c r="K9" s="5"/>
      <c r="L9" s="5"/>
      <c r="M9" s="5"/>
      <c r="N9" s="5"/>
      <c r="O9" s="5"/>
      <c r="P9" s="5"/>
      <c r="Q9" s="5"/>
    </row>
    <row r="10" spans="1:17" ht="15" customHeight="1" x14ac:dyDescent="0.45">
      <c r="A10" s="6"/>
      <c r="B10" s="6"/>
      <c r="C10" s="6"/>
      <c r="D10" s="6"/>
      <c r="E10" s="6"/>
      <c r="F10" s="6"/>
      <c r="G10" s="6"/>
      <c r="H10" s="6"/>
      <c r="I10" s="6"/>
      <c r="J10" s="5"/>
      <c r="K10" s="5"/>
      <c r="L10" s="5"/>
      <c r="M10" s="5"/>
      <c r="N10" s="5"/>
      <c r="O10" s="5"/>
      <c r="P10" s="5"/>
      <c r="Q10" s="5"/>
    </row>
    <row r="11" spans="1:17" ht="15" customHeight="1" x14ac:dyDescent="0.45">
      <c r="A11" s="6"/>
      <c r="B11" s="6"/>
      <c r="C11" s="6"/>
      <c r="D11" s="6"/>
      <c r="E11" s="6"/>
      <c r="F11" s="6"/>
      <c r="G11" s="6"/>
      <c r="H11" s="6"/>
      <c r="I11" s="6"/>
      <c r="J11" s="5"/>
      <c r="K11" s="5"/>
      <c r="L11" s="5"/>
      <c r="M11" s="5"/>
      <c r="N11" s="5"/>
      <c r="O11" s="5"/>
      <c r="P11" s="5"/>
      <c r="Q11" s="5"/>
    </row>
    <row r="12" spans="1:17" ht="15" customHeight="1" x14ac:dyDescent="0.45">
      <c r="A12" s="6"/>
      <c r="B12" s="6"/>
      <c r="C12" s="6"/>
      <c r="D12" s="6"/>
      <c r="E12" s="6"/>
      <c r="F12" s="6"/>
      <c r="G12" s="6"/>
      <c r="H12" s="6"/>
      <c r="I12" s="6"/>
      <c r="J12" s="5"/>
      <c r="K12" s="5"/>
      <c r="L12" s="5"/>
      <c r="M12" s="5"/>
      <c r="N12" s="5"/>
      <c r="O12" s="5"/>
      <c r="P12" s="5"/>
      <c r="Q12" s="5"/>
    </row>
    <row r="13" spans="1:17" ht="15" customHeight="1" x14ac:dyDescent="0.45">
      <c r="A13" s="6"/>
      <c r="B13" s="6"/>
      <c r="C13" s="6"/>
      <c r="D13" s="6"/>
      <c r="E13" s="6"/>
      <c r="F13" s="6"/>
      <c r="G13" s="6"/>
      <c r="H13" s="6"/>
      <c r="I13" s="6"/>
      <c r="J13" s="5"/>
      <c r="K13" s="5"/>
      <c r="L13" s="5"/>
      <c r="M13" s="5"/>
      <c r="N13" s="5"/>
      <c r="O13" s="5"/>
      <c r="P13" s="5"/>
      <c r="Q13" s="5"/>
    </row>
    <row r="14" spans="1:17" ht="15" customHeight="1" x14ac:dyDescent="0.45">
      <c r="A14" s="6"/>
      <c r="B14" s="6"/>
      <c r="C14" s="6"/>
      <c r="D14" s="6"/>
      <c r="E14" s="6"/>
      <c r="F14" s="6"/>
      <c r="G14" s="6"/>
      <c r="H14" s="6"/>
      <c r="I14" s="6"/>
      <c r="J14" s="5"/>
      <c r="K14" s="5"/>
      <c r="L14" s="5"/>
      <c r="M14" s="5"/>
      <c r="N14" s="5"/>
      <c r="O14" s="5"/>
      <c r="P14" s="5"/>
      <c r="Q14" s="5"/>
    </row>
    <row r="15" spans="1:17" ht="15" customHeight="1" x14ac:dyDescent="0.45">
      <c r="A15" s="6"/>
      <c r="B15" s="6"/>
      <c r="C15" s="6"/>
      <c r="D15" s="6"/>
      <c r="E15" s="6"/>
      <c r="F15" s="6"/>
      <c r="G15" s="6"/>
      <c r="H15" s="6"/>
      <c r="I15" s="6"/>
      <c r="J15" s="5"/>
      <c r="K15" s="5"/>
      <c r="L15" s="5"/>
      <c r="M15" s="5"/>
      <c r="N15" s="5"/>
      <c r="O15" s="5"/>
      <c r="P15" s="5"/>
      <c r="Q15" s="5"/>
    </row>
    <row r="16" spans="1:17" ht="15" customHeight="1" x14ac:dyDescent="0.45">
      <c r="A16" s="7" t="s">
        <v>211</v>
      </c>
      <c r="B16" s="7"/>
      <c r="C16" s="7"/>
      <c r="D16" s="7"/>
      <c r="E16" s="7"/>
      <c r="F16" s="7"/>
      <c r="G16" s="7"/>
      <c r="H16" s="7"/>
      <c r="I16" s="7"/>
      <c r="J16" s="5"/>
      <c r="K16" s="5"/>
      <c r="L16" s="5"/>
      <c r="M16" s="5"/>
      <c r="N16" s="5"/>
      <c r="O16" s="5"/>
      <c r="P16" s="5"/>
      <c r="Q16" s="5"/>
    </row>
    <row r="17" spans="1:9" ht="15" customHeight="1" x14ac:dyDescent="0.45">
      <c r="A17" s="7"/>
      <c r="B17" s="7"/>
      <c r="C17" s="7"/>
      <c r="D17" s="7"/>
      <c r="E17" s="7"/>
      <c r="F17" s="7"/>
      <c r="G17" s="7"/>
      <c r="H17" s="7"/>
      <c r="I17" s="7"/>
    </row>
    <row r="18" spans="1:9" ht="15" customHeight="1" x14ac:dyDescent="0.45">
      <c r="A18" s="8" t="s">
        <v>212</v>
      </c>
      <c r="B18" s="8"/>
      <c r="C18" s="8"/>
      <c r="D18" s="8"/>
      <c r="E18" s="8"/>
      <c r="F18" s="8"/>
      <c r="G18" s="8"/>
      <c r="H18" s="8"/>
      <c r="I18" s="8"/>
    </row>
    <row r="19" spans="1:9" ht="15" customHeight="1" x14ac:dyDescent="0.45">
      <c r="A19" s="8"/>
      <c r="B19" s="8"/>
      <c r="C19" s="8"/>
      <c r="D19" s="8"/>
      <c r="E19" s="8"/>
      <c r="F19" s="8"/>
      <c r="G19" s="8"/>
      <c r="H19" s="8"/>
      <c r="I19" s="8"/>
    </row>
    <row r="20" spans="1:9" ht="3.75" customHeight="1" x14ac:dyDescent="0.45">
      <c r="A20" s="8"/>
      <c r="B20" s="8"/>
      <c r="C20" s="8"/>
      <c r="D20" s="8"/>
      <c r="E20" s="8"/>
      <c r="F20" s="8"/>
      <c r="G20" s="8"/>
      <c r="H20" s="8"/>
      <c r="I20" s="8"/>
    </row>
    <row r="21" spans="1:9" ht="15" customHeight="1" x14ac:dyDescent="0.45">
      <c r="A21" s="8" t="s">
        <v>213</v>
      </c>
      <c r="B21" s="8"/>
      <c r="C21" s="8"/>
      <c r="D21" s="8"/>
      <c r="E21" s="8"/>
      <c r="F21" s="8"/>
      <c r="G21" s="8"/>
      <c r="H21" s="8"/>
      <c r="I21" s="8"/>
    </row>
    <row r="22" spans="1:9" ht="6.75" customHeight="1" x14ac:dyDescent="0.45">
      <c r="A22" s="8"/>
      <c r="B22" s="8"/>
      <c r="C22" s="8"/>
      <c r="D22" s="8"/>
      <c r="E22" s="8"/>
      <c r="F22" s="8"/>
      <c r="G22" s="8"/>
      <c r="H22" s="8"/>
      <c r="I22" s="8"/>
    </row>
    <row r="23" spans="1:9" ht="12.75" customHeight="1" x14ac:dyDescent="0.45">
      <c r="A23" s="8"/>
      <c r="B23" s="8"/>
      <c r="C23" s="8"/>
      <c r="D23" s="8"/>
      <c r="E23" s="8"/>
      <c r="F23" s="8"/>
      <c r="G23" s="8"/>
      <c r="H23" s="8"/>
      <c r="I23" s="8"/>
    </row>
    <row r="24" spans="1:9" ht="15" hidden="1" customHeight="1" x14ac:dyDescent="0.45">
      <c r="A24" s="8"/>
      <c r="B24" s="8"/>
      <c r="C24" s="8"/>
      <c r="D24" s="8"/>
      <c r="E24" s="8"/>
      <c r="F24" s="8"/>
      <c r="G24" s="8"/>
      <c r="H24" s="8"/>
      <c r="I24" s="8"/>
    </row>
    <row r="25" spans="1:9" ht="15" customHeight="1" x14ac:dyDescent="0.45">
      <c r="A25" s="6"/>
      <c r="B25" s="6"/>
      <c r="C25" s="6"/>
      <c r="D25" s="6"/>
      <c r="E25" s="6"/>
      <c r="F25" s="6"/>
      <c r="G25" s="6"/>
      <c r="H25" s="6"/>
      <c r="I25" s="6"/>
    </row>
    <row r="38" spans="6:8" x14ac:dyDescent="0.45">
      <c r="F38" s="9"/>
      <c r="G38" s="9"/>
      <c r="H38" s="9"/>
    </row>
    <row r="39" spans="6:8" x14ac:dyDescent="0.45">
      <c r="F39" s="9"/>
      <c r="G39" s="9"/>
      <c r="H39" s="9"/>
    </row>
    <row r="40" spans="6:8" x14ac:dyDescent="0.45">
      <c r="F40" s="9"/>
      <c r="G40" s="9"/>
      <c r="H40" s="9"/>
    </row>
  </sheetData>
  <mergeCells count="5">
    <mergeCell ref="D3:F3"/>
    <mergeCell ref="A16:I17"/>
    <mergeCell ref="A18:I20"/>
    <mergeCell ref="A21:I24"/>
    <mergeCell ref="F38:H40"/>
  </mergeCells>
  <pageMargins left="0.7" right="0.7" top="0.75" bottom="0.75" header="0.3" footer="0.3"/>
  <pageSetup paperSize="9" orientation="portrait" r:id="rId1"/>
  <headerFooter differentOddEven="1" differentFirst="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29"/>
  <sheetViews>
    <sheetView rightToLeft="1" workbookViewId="0">
      <selection activeCell="I8" sqref="I8"/>
    </sheetView>
  </sheetViews>
  <sheetFormatPr defaultColWidth="9.140625" defaultRowHeight="18.75" x14ac:dyDescent="0.25"/>
  <cols>
    <col min="1" max="1" width="28.5703125" style="88" bestFit="1" customWidth="1"/>
    <col min="2" max="2" width="1" style="88" customWidth="1"/>
    <col min="3" max="3" width="18" style="88" bestFit="1" customWidth="1"/>
    <col min="4" max="4" width="1" style="88" customWidth="1"/>
    <col min="5" max="5" width="23.140625" style="88" bestFit="1" customWidth="1"/>
    <col min="6" max="6" width="1" style="88" customWidth="1"/>
    <col min="7" max="7" width="23.140625" style="88" bestFit="1" customWidth="1"/>
    <col min="8" max="8" width="1" style="88" customWidth="1"/>
    <col min="9" max="9" width="39.140625" style="88" bestFit="1" customWidth="1"/>
    <col min="10" max="10" width="1" style="88" customWidth="1"/>
    <col min="11" max="11" width="18" style="88" bestFit="1" customWidth="1"/>
    <col min="12" max="12" width="1" style="88" customWidth="1"/>
    <col min="13" max="13" width="23.140625" style="88" bestFit="1" customWidth="1"/>
    <col min="14" max="14" width="1" style="88" customWidth="1"/>
    <col min="15" max="15" width="23" style="88" bestFit="1" customWidth="1"/>
    <col min="16" max="16" width="1" style="88" customWidth="1"/>
    <col min="17" max="17" width="39.140625" style="88" bestFit="1" customWidth="1"/>
    <col min="18" max="18" width="1" style="88" customWidth="1"/>
    <col min="19" max="19" width="9.140625" style="88" customWidth="1"/>
    <col min="20" max="16384" width="9.140625" style="88"/>
  </cols>
  <sheetData>
    <row r="2" spans="1:17" ht="30" x14ac:dyDescent="0.25">
      <c r="A2" s="11" t="s">
        <v>0</v>
      </c>
      <c r="B2" s="11"/>
      <c r="C2" s="11" t="s">
        <v>0</v>
      </c>
      <c r="D2" s="11" t="s">
        <v>0</v>
      </c>
      <c r="E2" s="11" t="s">
        <v>0</v>
      </c>
      <c r="F2" s="11" t="s">
        <v>0</v>
      </c>
      <c r="G2" s="11" t="s">
        <v>0</v>
      </c>
      <c r="H2" s="11"/>
      <c r="I2" s="11"/>
      <c r="J2" s="11"/>
      <c r="K2" s="11"/>
      <c r="L2" s="11"/>
      <c r="M2" s="11"/>
      <c r="N2" s="11"/>
      <c r="O2" s="11"/>
      <c r="P2" s="11"/>
      <c r="Q2" s="11"/>
    </row>
    <row r="3" spans="1:17" ht="30" x14ac:dyDescent="0.25">
      <c r="A3" s="11" t="s">
        <v>100</v>
      </c>
      <c r="B3" s="11"/>
      <c r="C3" s="11" t="s">
        <v>100</v>
      </c>
      <c r="D3" s="11" t="s">
        <v>100</v>
      </c>
      <c r="E3" s="11" t="s">
        <v>100</v>
      </c>
      <c r="F3" s="11" t="s">
        <v>100</v>
      </c>
      <c r="G3" s="11" t="s">
        <v>100</v>
      </c>
      <c r="H3" s="11"/>
      <c r="I3" s="11"/>
      <c r="J3" s="11"/>
      <c r="K3" s="11"/>
      <c r="L3" s="11"/>
      <c r="M3" s="11"/>
      <c r="N3" s="11"/>
      <c r="O3" s="11"/>
      <c r="P3" s="11"/>
      <c r="Q3" s="11"/>
    </row>
    <row r="4" spans="1:17" ht="30" x14ac:dyDescent="0.25">
      <c r="A4" s="11" t="s">
        <v>2</v>
      </c>
      <c r="B4" s="11"/>
      <c r="C4" s="11" t="s">
        <v>214</v>
      </c>
      <c r="D4" s="11" t="s">
        <v>214</v>
      </c>
      <c r="E4" s="11" t="s">
        <v>214</v>
      </c>
      <c r="F4" s="11" t="s">
        <v>214</v>
      </c>
      <c r="G4" s="11" t="s">
        <v>214</v>
      </c>
      <c r="H4" s="11"/>
      <c r="I4" s="11"/>
      <c r="J4" s="11"/>
      <c r="K4" s="11"/>
      <c r="L4" s="11"/>
      <c r="M4" s="11"/>
      <c r="N4" s="11"/>
      <c r="O4" s="11"/>
      <c r="P4" s="11"/>
      <c r="Q4" s="11"/>
    </row>
    <row r="5" spans="1:17" ht="19.5" thickBot="1" x14ac:dyDescent="0.3"/>
    <row r="6" spans="1:17" ht="30" x14ac:dyDescent="0.25">
      <c r="A6" s="12" t="s">
        <v>3</v>
      </c>
      <c r="B6" s="89"/>
      <c r="C6" s="16" t="s">
        <v>102</v>
      </c>
      <c r="D6" s="17" t="s">
        <v>102</v>
      </c>
      <c r="E6" s="17" t="s">
        <v>102</v>
      </c>
      <c r="F6" s="17" t="s">
        <v>102</v>
      </c>
      <c r="G6" s="17" t="s">
        <v>102</v>
      </c>
      <c r="H6" s="17" t="s">
        <v>102</v>
      </c>
      <c r="I6" s="18" t="s">
        <v>102</v>
      </c>
      <c r="J6" s="90"/>
      <c r="K6" s="16" t="s">
        <v>103</v>
      </c>
      <c r="L6" s="17" t="s">
        <v>103</v>
      </c>
      <c r="M6" s="17" t="s">
        <v>103</v>
      </c>
      <c r="N6" s="17" t="s">
        <v>103</v>
      </c>
      <c r="O6" s="17" t="s">
        <v>103</v>
      </c>
      <c r="P6" s="17" t="s">
        <v>103</v>
      </c>
      <c r="Q6" s="18" t="s">
        <v>103</v>
      </c>
    </row>
    <row r="7" spans="1:17" ht="30" x14ac:dyDescent="0.25">
      <c r="A7" s="19" t="s">
        <v>3</v>
      </c>
      <c r="B7" s="89"/>
      <c r="C7" s="28" t="s">
        <v>7</v>
      </c>
      <c r="D7" s="91"/>
      <c r="E7" s="29" t="s">
        <v>130</v>
      </c>
      <c r="F7" s="91"/>
      <c r="G7" s="29" t="s">
        <v>131</v>
      </c>
      <c r="H7" s="91"/>
      <c r="I7" s="30" t="s">
        <v>132</v>
      </c>
      <c r="J7" s="90"/>
      <c r="K7" s="28" t="s">
        <v>7</v>
      </c>
      <c r="L7" s="91"/>
      <c r="M7" s="29" t="s">
        <v>130</v>
      </c>
      <c r="N7" s="91"/>
      <c r="O7" s="29" t="s">
        <v>131</v>
      </c>
      <c r="P7" s="91"/>
      <c r="Q7" s="30" t="s">
        <v>132</v>
      </c>
    </row>
    <row r="8" spans="1:17" ht="21" x14ac:dyDescent="0.25">
      <c r="A8" s="92" t="s">
        <v>23</v>
      </c>
      <c r="B8" s="89"/>
      <c r="C8" s="93">
        <v>200000</v>
      </c>
      <c r="D8" s="91"/>
      <c r="E8" s="91">
        <v>6231103020</v>
      </c>
      <c r="F8" s="91"/>
      <c r="G8" s="91">
        <v>6689956500</v>
      </c>
      <c r="H8" s="91"/>
      <c r="I8" s="94">
        <v>-458853480</v>
      </c>
      <c r="J8" s="90"/>
      <c r="K8" s="93">
        <v>200000</v>
      </c>
      <c r="L8" s="91"/>
      <c r="M8" s="91">
        <v>6231103020</v>
      </c>
      <c r="N8" s="91"/>
      <c r="O8" s="91">
        <v>6266893417</v>
      </c>
      <c r="P8" s="91"/>
      <c r="Q8" s="94">
        <v>-35790397</v>
      </c>
    </row>
    <row r="9" spans="1:17" ht="21" x14ac:dyDescent="0.25">
      <c r="A9" s="92" t="s">
        <v>17</v>
      </c>
      <c r="B9" s="89"/>
      <c r="C9" s="93">
        <v>200000</v>
      </c>
      <c r="D9" s="91"/>
      <c r="E9" s="91">
        <v>6574646700</v>
      </c>
      <c r="F9" s="91"/>
      <c r="G9" s="91">
        <v>7556768100</v>
      </c>
      <c r="H9" s="91"/>
      <c r="I9" s="94">
        <v>-982121400</v>
      </c>
      <c r="J9" s="90"/>
      <c r="K9" s="93">
        <v>200000</v>
      </c>
      <c r="L9" s="91"/>
      <c r="M9" s="91">
        <v>6574646700</v>
      </c>
      <c r="N9" s="91"/>
      <c r="O9" s="91">
        <v>7282752108</v>
      </c>
      <c r="P9" s="91"/>
      <c r="Q9" s="94">
        <v>-708105408</v>
      </c>
    </row>
    <row r="10" spans="1:17" ht="21" x14ac:dyDescent="0.25">
      <c r="A10" s="92" t="s">
        <v>41</v>
      </c>
      <c r="B10" s="89"/>
      <c r="C10" s="93">
        <v>300000</v>
      </c>
      <c r="D10" s="91"/>
      <c r="E10" s="91">
        <v>6775444800</v>
      </c>
      <c r="F10" s="91"/>
      <c r="G10" s="91">
        <v>7148213550</v>
      </c>
      <c r="H10" s="91"/>
      <c r="I10" s="94">
        <v>-372768750</v>
      </c>
      <c r="J10" s="90"/>
      <c r="K10" s="93">
        <v>300000</v>
      </c>
      <c r="L10" s="91"/>
      <c r="M10" s="91">
        <v>6775444800</v>
      </c>
      <c r="N10" s="91"/>
      <c r="O10" s="91">
        <v>8493129128</v>
      </c>
      <c r="P10" s="91"/>
      <c r="Q10" s="94">
        <v>-1717684328</v>
      </c>
    </row>
    <row r="11" spans="1:17" ht="21" x14ac:dyDescent="0.25">
      <c r="A11" s="92" t="s">
        <v>33</v>
      </c>
      <c r="B11" s="89"/>
      <c r="C11" s="93">
        <v>100000</v>
      </c>
      <c r="D11" s="91"/>
      <c r="E11" s="91">
        <v>651301560</v>
      </c>
      <c r="F11" s="91"/>
      <c r="G11" s="91">
        <v>754801634</v>
      </c>
      <c r="H11" s="91"/>
      <c r="I11" s="94">
        <v>-103500074</v>
      </c>
      <c r="J11" s="90"/>
      <c r="K11" s="93">
        <v>100000</v>
      </c>
      <c r="L11" s="91"/>
      <c r="M11" s="91">
        <v>651301560</v>
      </c>
      <c r="N11" s="91"/>
      <c r="O11" s="91">
        <v>762272384</v>
      </c>
      <c r="P11" s="91"/>
      <c r="Q11" s="94">
        <v>-110970824</v>
      </c>
    </row>
    <row r="12" spans="1:17" ht="21" x14ac:dyDescent="0.25">
      <c r="A12" s="92" t="s">
        <v>39</v>
      </c>
      <c r="B12" s="89"/>
      <c r="C12" s="93">
        <v>1000000</v>
      </c>
      <c r="D12" s="91"/>
      <c r="E12" s="91">
        <v>10974312000</v>
      </c>
      <c r="F12" s="91"/>
      <c r="G12" s="91">
        <v>10407703500</v>
      </c>
      <c r="H12" s="91"/>
      <c r="I12" s="94">
        <v>566608500</v>
      </c>
      <c r="J12" s="90"/>
      <c r="K12" s="93">
        <v>1000000</v>
      </c>
      <c r="L12" s="91"/>
      <c r="M12" s="91">
        <v>10974312000</v>
      </c>
      <c r="N12" s="91"/>
      <c r="O12" s="91">
        <v>10611919204</v>
      </c>
      <c r="P12" s="91"/>
      <c r="Q12" s="94">
        <v>362392796</v>
      </c>
    </row>
    <row r="13" spans="1:17" ht="21" x14ac:dyDescent="0.25">
      <c r="A13" s="92" t="s">
        <v>45</v>
      </c>
      <c r="B13" s="89"/>
      <c r="C13" s="93">
        <v>240000</v>
      </c>
      <c r="D13" s="91"/>
      <c r="E13" s="91">
        <v>3867252120</v>
      </c>
      <c r="F13" s="91"/>
      <c r="G13" s="91">
        <v>4476188925</v>
      </c>
      <c r="H13" s="91"/>
      <c r="I13" s="94">
        <v>-608936805</v>
      </c>
      <c r="J13" s="90"/>
      <c r="K13" s="93">
        <v>240000</v>
      </c>
      <c r="L13" s="91"/>
      <c r="M13" s="91">
        <v>3867252120</v>
      </c>
      <c r="N13" s="91"/>
      <c r="O13" s="91">
        <v>3507445774</v>
      </c>
      <c r="P13" s="91"/>
      <c r="Q13" s="94">
        <v>359806346</v>
      </c>
    </row>
    <row r="14" spans="1:17" ht="21" x14ac:dyDescent="0.25">
      <c r="A14" s="92" t="s">
        <v>27</v>
      </c>
      <c r="B14" s="89"/>
      <c r="C14" s="93">
        <v>500000</v>
      </c>
      <c r="D14" s="91"/>
      <c r="E14" s="91">
        <v>9140289750</v>
      </c>
      <c r="F14" s="91"/>
      <c r="G14" s="91">
        <v>9841095000</v>
      </c>
      <c r="H14" s="91"/>
      <c r="I14" s="94">
        <v>-700805250</v>
      </c>
      <c r="J14" s="90"/>
      <c r="K14" s="93">
        <v>500000</v>
      </c>
      <c r="L14" s="91"/>
      <c r="M14" s="91">
        <v>9140289750</v>
      </c>
      <c r="N14" s="91"/>
      <c r="O14" s="91">
        <v>8521493666</v>
      </c>
      <c r="P14" s="91"/>
      <c r="Q14" s="94">
        <v>618796084</v>
      </c>
    </row>
    <row r="15" spans="1:17" ht="21" x14ac:dyDescent="0.25">
      <c r="A15" s="92" t="s">
        <v>29</v>
      </c>
      <c r="B15" s="89"/>
      <c r="C15" s="93">
        <v>700000</v>
      </c>
      <c r="D15" s="91"/>
      <c r="E15" s="91">
        <v>10159191000</v>
      </c>
      <c r="F15" s="91"/>
      <c r="G15" s="91">
        <v>11140318350</v>
      </c>
      <c r="H15" s="91"/>
      <c r="I15" s="94">
        <v>-981127350</v>
      </c>
      <c r="J15" s="90"/>
      <c r="K15" s="93">
        <v>700000</v>
      </c>
      <c r="L15" s="91"/>
      <c r="M15" s="91">
        <v>10159191000</v>
      </c>
      <c r="N15" s="91"/>
      <c r="O15" s="91">
        <v>9854653527</v>
      </c>
      <c r="P15" s="91"/>
      <c r="Q15" s="94">
        <v>304537473</v>
      </c>
    </row>
    <row r="16" spans="1:17" ht="21" x14ac:dyDescent="0.25">
      <c r="A16" s="92" t="s">
        <v>47</v>
      </c>
      <c r="B16" s="89"/>
      <c r="C16" s="93">
        <v>3000000</v>
      </c>
      <c r="D16" s="91"/>
      <c r="E16" s="91">
        <v>6426533250</v>
      </c>
      <c r="F16" s="91"/>
      <c r="G16" s="91">
        <v>6635191596</v>
      </c>
      <c r="H16" s="91"/>
      <c r="I16" s="94">
        <v>-208658346</v>
      </c>
      <c r="J16" s="90"/>
      <c r="K16" s="93">
        <v>3000000</v>
      </c>
      <c r="L16" s="91"/>
      <c r="M16" s="91">
        <v>6426533250</v>
      </c>
      <c r="N16" s="91"/>
      <c r="O16" s="91">
        <v>6635191596</v>
      </c>
      <c r="P16" s="91"/>
      <c r="Q16" s="94">
        <v>-208658346</v>
      </c>
    </row>
    <row r="17" spans="1:17" ht="21" x14ac:dyDescent="0.25">
      <c r="A17" s="92" t="s">
        <v>35</v>
      </c>
      <c r="B17" s="89"/>
      <c r="C17" s="93">
        <v>200000</v>
      </c>
      <c r="D17" s="91"/>
      <c r="E17" s="91">
        <v>9562761000</v>
      </c>
      <c r="F17" s="91"/>
      <c r="G17" s="91">
        <v>9163152900</v>
      </c>
      <c r="H17" s="91"/>
      <c r="I17" s="94">
        <v>399608100</v>
      </c>
      <c r="J17" s="90"/>
      <c r="K17" s="93">
        <v>200000</v>
      </c>
      <c r="L17" s="91"/>
      <c r="M17" s="91">
        <v>9562761000</v>
      </c>
      <c r="N17" s="91"/>
      <c r="O17" s="91">
        <v>7733369912</v>
      </c>
      <c r="P17" s="91"/>
      <c r="Q17" s="94">
        <v>1829391088</v>
      </c>
    </row>
    <row r="18" spans="1:17" ht="21" x14ac:dyDescent="0.25">
      <c r="A18" s="92" t="s">
        <v>53</v>
      </c>
      <c r="B18" s="89"/>
      <c r="C18" s="93">
        <v>155000</v>
      </c>
      <c r="D18" s="91"/>
      <c r="E18" s="91">
        <v>1964491312</v>
      </c>
      <c r="F18" s="91"/>
      <c r="G18" s="91">
        <v>2103418430</v>
      </c>
      <c r="H18" s="91"/>
      <c r="I18" s="94">
        <v>-138927117</v>
      </c>
      <c r="J18" s="90"/>
      <c r="K18" s="93">
        <v>155000</v>
      </c>
      <c r="L18" s="91"/>
      <c r="M18" s="91">
        <v>1964491312</v>
      </c>
      <c r="N18" s="91"/>
      <c r="O18" s="91">
        <v>2103418430</v>
      </c>
      <c r="P18" s="91"/>
      <c r="Q18" s="94">
        <v>-138927117</v>
      </c>
    </row>
    <row r="19" spans="1:17" ht="21" x14ac:dyDescent="0.25">
      <c r="A19" s="92" t="s">
        <v>43</v>
      </c>
      <c r="B19" s="89"/>
      <c r="C19" s="93">
        <v>150000</v>
      </c>
      <c r="D19" s="91"/>
      <c r="E19" s="91">
        <v>4324117500</v>
      </c>
      <c r="F19" s="91"/>
      <c r="G19" s="91">
        <v>4531376925</v>
      </c>
      <c r="H19" s="91"/>
      <c r="I19" s="94">
        <v>-207259425</v>
      </c>
      <c r="J19" s="90"/>
      <c r="K19" s="93">
        <v>150000</v>
      </c>
      <c r="L19" s="91"/>
      <c r="M19" s="91">
        <v>4324117500</v>
      </c>
      <c r="N19" s="91"/>
      <c r="O19" s="91">
        <v>2724111774</v>
      </c>
      <c r="P19" s="91"/>
      <c r="Q19" s="94">
        <v>1600005726</v>
      </c>
    </row>
    <row r="20" spans="1:17" ht="21" x14ac:dyDescent="0.25">
      <c r="A20" s="92" t="s">
        <v>15</v>
      </c>
      <c r="B20" s="89"/>
      <c r="C20" s="93">
        <v>328324</v>
      </c>
      <c r="D20" s="91"/>
      <c r="E20" s="91">
        <v>8847903501</v>
      </c>
      <c r="F20" s="91"/>
      <c r="G20" s="91">
        <v>9099208764</v>
      </c>
      <c r="H20" s="91"/>
      <c r="I20" s="94">
        <v>-251305262</v>
      </c>
      <c r="J20" s="90"/>
      <c r="K20" s="93">
        <v>328324</v>
      </c>
      <c r="L20" s="91"/>
      <c r="M20" s="91">
        <v>8847903501</v>
      </c>
      <c r="N20" s="91"/>
      <c r="O20" s="91">
        <v>10315012225</v>
      </c>
      <c r="P20" s="91"/>
      <c r="Q20" s="94">
        <v>-1467108723</v>
      </c>
    </row>
    <row r="21" spans="1:17" ht="21" x14ac:dyDescent="0.25">
      <c r="A21" s="92" t="s">
        <v>21</v>
      </c>
      <c r="B21" s="89"/>
      <c r="C21" s="93">
        <v>100000</v>
      </c>
      <c r="D21" s="91"/>
      <c r="E21" s="91">
        <v>8429544000</v>
      </c>
      <c r="F21" s="91"/>
      <c r="G21" s="91">
        <v>8927563050</v>
      </c>
      <c r="H21" s="91"/>
      <c r="I21" s="94">
        <v>-498019050</v>
      </c>
      <c r="J21" s="90"/>
      <c r="K21" s="93">
        <v>100000</v>
      </c>
      <c r="L21" s="91"/>
      <c r="M21" s="91">
        <v>8429544000</v>
      </c>
      <c r="N21" s="91"/>
      <c r="O21" s="91">
        <v>5277092600</v>
      </c>
      <c r="P21" s="91"/>
      <c r="Q21" s="94">
        <v>3152451400</v>
      </c>
    </row>
    <row r="22" spans="1:17" ht="21" x14ac:dyDescent="0.25">
      <c r="A22" s="92" t="s">
        <v>19</v>
      </c>
      <c r="B22" s="89"/>
      <c r="C22" s="93">
        <v>100000</v>
      </c>
      <c r="D22" s="91"/>
      <c r="E22" s="91">
        <v>11947486950</v>
      </c>
      <c r="F22" s="91"/>
      <c r="G22" s="91">
        <v>10878883200</v>
      </c>
      <c r="H22" s="91"/>
      <c r="I22" s="94">
        <v>1068603750</v>
      </c>
      <c r="J22" s="90"/>
      <c r="K22" s="93">
        <v>100000</v>
      </c>
      <c r="L22" s="91"/>
      <c r="M22" s="91">
        <v>11947486950</v>
      </c>
      <c r="N22" s="91"/>
      <c r="O22" s="91">
        <v>5980869953</v>
      </c>
      <c r="P22" s="91"/>
      <c r="Q22" s="94">
        <v>5966616997</v>
      </c>
    </row>
    <row r="23" spans="1:17" ht="21" x14ac:dyDescent="0.25">
      <c r="A23" s="92" t="s">
        <v>25</v>
      </c>
      <c r="B23" s="89"/>
      <c r="C23" s="93">
        <v>500000</v>
      </c>
      <c r="D23" s="91"/>
      <c r="E23" s="91">
        <v>7186981500</v>
      </c>
      <c r="F23" s="91"/>
      <c r="G23" s="91">
        <v>7196922000</v>
      </c>
      <c r="H23" s="91"/>
      <c r="I23" s="94">
        <v>-9940500</v>
      </c>
      <c r="J23" s="90"/>
      <c r="K23" s="93">
        <v>500000</v>
      </c>
      <c r="L23" s="91"/>
      <c r="M23" s="91">
        <v>7186981500</v>
      </c>
      <c r="N23" s="91"/>
      <c r="O23" s="91">
        <v>7670763862</v>
      </c>
      <c r="P23" s="91"/>
      <c r="Q23" s="94">
        <v>-483782362</v>
      </c>
    </row>
    <row r="24" spans="1:17" ht="21" x14ac:dyDescent="0.25">
      <c r="A24" s="92" t="s">
        <v>49</v>
      </c>
      <c r="B24" s="89"/>
      <c r="C24" s="93">
        <v>787735</v>
      </c>
      <c r="D24" s="91"/>
      <c r="E24" s="91">
        <v>6341905563</v>
      </c>
      <c r="F24" s="91"/>
      <c r="G24" s="91">
        <v>6978658666</v>
      </c>
      <c r="H24" s="91"/>
      <c r="I24" s="94">
        <v>-636753102</v>
      </c>
      <c r="J24" s="90"/>
      <c r="K24" s="93">
        <v>787735</v>
      </c>
      <c r="L24" s="91"/>
      <c r="M24" s="91">
        <v>6341905563</v>
      </c>
      <c r="N24" s="91"/>
      <c r="O24" s="91">
        <v>6978658666</v>
      </c>
      <c r="P24" s="91"/>
      <c r="Q24" s="94">
        <v>-636753102</v>
      </c>
    </row>
    <row r="25" spans="1:17" ht="21" x14ac:dyDescent="0.25">
      <c r="A25" s="92" t="s">
        <v>31</v>
      </c>
      <c r="B25" s="89"/>
      <c r="C25" s="93">
        <v>500000</v>
      </c>
      <c r="D25" s="91"/>
      <c r="E25" s="91">
        <v>3335037750</v>
      </c>
      <c r="F25" s="91"/>
      <c r="G25" s="91">
        <v>4020932250</v>
      </c>
      <c r="H25" s="91"/>
      <c r="I25" s="94">
        <v>-685894500</v>
      </c>
      <c r="J25" s="90"/>
      <c r="K25" s="93">
        <v>500000</v>
      </c>
      <c r="L25" s="91"/>
      <c r="M25" s="91">
        <v>3335037750</v>
      </c>
      <c r="N25" s="91"/>
      <c r="O25" s="91">
        <v>2897908948</v>
      </c>
      <c r="P25" s="91"/>
      <c r="Q25" s="94">
        <v>437128802</v>
      </c>
    </row>
    <row r="26" spans="1:17" ht="21" x14ac:dyDescent="0.25">
      <c r="A26" s="92" t="s">
        <v>51</v>
      </c>
      <c r="C26" s="93">
        <v>787836</v>
      </c>
      <c r="D26" s="91"/>
      <c r="E26" s="91">
        <v>9303802704</v>
      </c>
      <c r="F26" s="91"/>
      <c r="G26" s="91">
        <v>8087037650</v>
      </c>
      <c r="H26" s="91"/>
      <c r="I26" s="94">
        <v>1216765054</v>
      </c>
      <c r="K26" s="93">
        <v>787836</v>
      </c>
      <c r="L26" s="91"/>
      <c r="M26" s="91">
        <v>9303802704</v>
      </c>
      <c r="N26" s="91"/>
      <c r="O26" s="91">
        <v>8087037650</v>
      </c>
      <c r="P26" s="91"/>
      <c r="Q26" s="94">
        <v>1216765054</v>
      </c>
    </row>
    <row r="27" spans="1:17" ht="21" x14ac:dyDescent="0.25">
      <c r="A27" s="92" t="s">
        <v>37</v>
      </c>
      <c r="C27" s="93">
        <v>0</v>
      </c>
      <c r="D27" s="91"/>
      <c r="E27" s="91">
        <v>0</v>
      </c>
      <c r="F27" s="91"/>
      <c r="G27" s="91">
        <v>34790056</v>
      </c>
      <c r="H27" s="91"/>
      <c r="I27" s="94">
        <v>-34790056</v>
      </c>
      <c r="K27" s="93">
        <v>0</v>
      </c>
      <c r="L27" s="91"/>
      <c r="M27" s="91">
        <v>0</v>
      </c>
      <c r="N27" s="91"/>
      <c r="O27" s="91">
        <v>0</v>
      </c>
      <c r="P27" s="91"/>
      <c r="Q27" s="94">
        <v>0</v>
      </c>
    </row>
    <row r="28" spans="1:17" ht="21" x14ac:dyDescent="0.25">
      <c r="A28" s="92" t="s">
        <v>55</v>
      </c>
      <c r="C28" s="93">
        <v>11000</v>
      </c>
      <c r="D28" s="91"/>
      <c r="E28" s="91">
        <v>10998006250</v>
      </c>
      <c r="F28" s="91"/>
      <c r="G28" s="91">
        <v>10995298496</v>
      </c>
      <c r="H28" s="91"/>
      <c r="I28" s="94">
        <v>2707754</v>
      </c>
      <c r="K28" s="93">
        <v>11000</v>
      </c>
      <c r="L28" s="91"/>
      <c r="M28" s="91">
        <v>10998006250</v>
      </c>
      <c r="N28" s="91"/>
      <c r="O28" s="91">
        <v>11002004751</v>
      </c>
      <c r="P28" s="91"/>
      <c r="Q28" s="94">
        <v>-3998501</v>
      </c>
    </row>
    <row r="29" spans="1:17" ht="21.75" thickBot="1" x14ac:dyDescent="0.3">
      <c r="A29" s="95" t="s">
        <v>56</v>
      </c>
      <c r="C29" s="96">
        <v>0</v>
      </c>
      <c r="D29" s="97"/>
      <c r="E29" s="97">
        <v>0</v>
      </c>
      <c r="F29" s="97"/>
      <c r="G29" s="97">
        <v>413031190</v>
      </c>
      <c r="H29" s="97"/>
      <c r="I29" s="98">
        <v>-413031190</v>
      </c>
      <c r="K29" s="96">
        <v>0</v>
      </c>
      <c r="L29" s="97"/>
      <c r="M29" s="97">
        <v>0</v>
      </c>
      <c r="N29" s="97"/>
      <c r="O29" s="97">
        <v>0</v>
      </c>
      <c r="P29" s="97"/>
      <c r="Q29" s="98">
        <v>0</v>
      </c>
    </row>
  </sheetData>
  <mergeCells count="6">
    <mergeCell ref="A2:Q2"/>
    <mergeCell ref="A3:Q3"/>
    <mergeCell ref="A4:Q4"/>
    <mergeCell ref="K6:Q6"/>
    <mergeCell ref="A6:A7"/>
    <mergeCell ref="C6:I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23"/>
  <sheetViews>
    <sheetView rightToLeft="1" workbookViewId="0">
      <selection activeCell="C6" sqref="C6:I6"/>
    </sheetView>
  </sheetViews>
  <sheetFormatPr defaultColWidth="9.140625" defaultRowHeight="18.75" x14ac:dyDescent="0.45"/>
  <cols>
    <col min="1" max="1" width="28.5703125" style="42" bestFit="1" customWidth="1"/>
    <col min="2" max="2" width="1" style="42" customWidth="1"/>
    <col min="3" max="3" width="16.28515625" style="42" bestFit="1" customWidth="1"/>
    <col min="4" max="4" width="1" style="42" customWidth="1"/>
    <col min="5" max="5" width="21.85546875" style="42" bestFit="1" customWidth="1"/>
    <col min="6" max="6" width="1" style="42" customWidth="1"/>
    <col min="7" max="7" width="21.7109375" style="42" bestFit="1" customWidth="1"/>
    <col min="8" max="8" width="1" style="42" customWidth="1"/>
    <col min="9" max="9" width="34.140625" style="42" bestFit="1" customWidth="1"/>
    <col min="10" max="10" width="1" style="42" customWidth="1"/>
    <col min="11" max="11" width="16.28515625" style="42" bestFit="1" customWidth="1"/>
    <col min="12" max="12" width="1" style="42" customWidth="1"/>
    <col min="13" max="13" width="21.85546875" style="42" bestFit="1" customWidth="1"/>
    <col min="14" max="14" width="1" style="42" customWidth="1"/>
    <col min="15" max="15" width="21.7109375" style="42" bestFit="1" customWidth="1"/>
    <col min="16" max="16" width="1" style="42" customWidth="1"/>
    <col min="17" max="17" width="34.140625" style="42" bestFit="1" customWidth="1"/>
    <col min="18" max="18" width="1" style="42" customWidth="1"/>
    <col min="19" max="19" width="9.140625" style="42" customWidth="1"/>
    <col min="20" max="16384" width="9.140625" style="42"/>
  </cols>
  <sheetData>
    <row r="2" spans="1:17" ht="30" x14ac:dyDescent="0.45">
      <c r="A2" s="11" t="s">
        <v>0</v>
      </c>
      <c r="B2" s="11"/>
      <c r="C2" s="11" t="s">
        <v>0</v>
      </c>
      <c r="D2" s="11" t="s">
        <v>0</v>
      </c>
      <c r="E2" s="11" t="s">
        <v>0</v>
      </c>
      <c r="F2" s="11" t="s">
        <v>0</v>
      </c>
      <c r="G2" s="11" t="s">
        <v>0</v>
      </c>
      <c r="H2" s="11"/>
      <c r="I2" s="11"/>
      <c r="J2" s="11"/>
      <c r="K2" s="11"/>
      <c r="L2" s="11"/>
      <c r="M2" s="11"/>
      <c r="N2" s="11"/>
      <c r="O2" s="11"/>
      <c r="P2" s="11"/>
      <c r="Q2" s="11"/>
    </row>
    <row r="3" spans="1:17" ht="30" x14ac:dyDescent="0.45">
      <c r="A3" s="11" t="s">
        <v>100</v>
      </c>
      <c r="B3" s="11"/>
      <c r="C3" s="11" t="s">
        <v>100</v>
      </c>
      <c r="D3" s="11" t="s">
        <v>100</v>
      </c>
      <c r="E3" s="11" t="s">
        <v>100</v>
      </c>
      <c r="F3" s="11" t="s">
        <v>100</v>
      </c>
      <c r="G3" s="11" t="s">
        <v>100</v>
      </c>
      <c r="H3" s="11"/>
      <c r="I3" s="11"/>
      <c r="J3" s="11"/>
      <c r="K3" s="11"/>
      <c r="L3" s="11"/>
      <c r="M3" s="11"/>
      <c r="N3" s="11"/>
      <c r="O3" s="11"/>
      <c r="P3" s="11"/>
      <c r="Q3" s="11"/>
    </row>
    <row r="4" spans="1:17" ht="30" x14ac:dyDescent="0.45">
      <c r="A4" s="11" t="s">
        <v>2</v>
      </c>
      <c r="B4" s="11"/>
      <c r="C4" s="11" t="s">
        <v>214</v>
      </c>
      <c r="D4" s="11" t="s">
        <v>214</v>
      </c>
      <c r="E4" s="11" t="s">
        <v>214</v>
      </c>
      <c r="F4" s="11" t="s">
        <v>214</v>
      </c>
      <c r="G4" s="11" t="s">
        <v>214</v>
      </c>
      <c r="H4" s="11"/>
      <c r="I4" s="11"/>
      <c r="J4" s="11"/>
      <c r="K4" s="11"/>
      <c r="L4" s="11"/>
      <c r="M4" s="11"/>
      <c r="N4" s="11"/>
      <c r="O4" s="11"/>
      <c r="P4" s="11"/>
      <c r="Q4" s="11"/>
    </row>
    <row r="5" spans="1:17" ht="19.5" thickBot="1" x14ac:dyDescent="0.5"/>
    <row r="6" spans="1:17" ht="30" x14ac:dyDescent="0.45">
      <c r="A6" s="12" t="s">
        <v>3</v>
      </c>
      <c r="C6" s="16" t="s">
        <v>102</v>
      </c>
      <c r="D6" s="17" t="s">
        <v>102</v>
      </c>
      <c r="E6" s="17" t="s">
        <v>102</v>
      </c>
      <c r="F6" s="17" t="s">
        <v>102</v>
      </c>
      <c r="G6" s="17" t="s">
        <v>102</v>
      </c>
      <c r="H6" s="17" t="s">
        <v>102</v>
      </c>
      <c r="I6" s="18" t="s">
        <v>102</v>
      </c>
      <c r="K6" s="16" t="s">
        <v>103</v>
      </c>
      <c r="L6" s="17" t="s">
        <v>103</v>
      </c>
      <c r="M6" s="17" t="s">
        <v>103</v>
      </c>
      <c r="N6" s="17" t="s">
        <v>103</v>
      </c>
      <c r="O6" s="17" t="s">
        <v>103</v>
      </c>
      <c r="P6" s="17" t="s">
        <v>103</v>
      </c>
      <c r="Q6" s="18" t="s">
        <v>103</v>
      </c>
    </row>
    <row r="7" spans="1:17" ht="30" x14ac:dyDescent="0.45">
      <c r="A7" s="19" t="s">
        <v>3</v>
      </c>
      <c r="C7" s="28" t="s">
        <v>7</v>
      </c>
      <c r="D7" s="81"/>
      <c r="E7" s="29" t="s">
        <v>130</v>
      </c>
      <c r="F7" s="81"/>
      <c r="G7" s="29" t="s">
        <v>131</v>
      </c>
      <c r="H7" s="81"/>
      <c r="I7" s="30" t="s">
        <v>133</v>
      </c>
      <c r="K7" s="28" t="s">
        <v>7</v>
      </c>
      <c r="L7" s="81"/>
      <c r="M7" s="29" t="s">
        <v>130</v>
      </c>
      <c r="N7" s="81"/>
      <c r="O7" s="29" t="s">
        <v>131</v>
      </c>
      <c r="P7" s="81"/>
      <c r="Q7" s="30" t="s">
        <v>133</v>
      </c>
    </row>
    <row r="8" spans="1:17" ht="21" x14ac:dyDescent="0.55000000000000004">
      <c r="A8" s="63" t="s">
        <v>37</v>
      </c>
      <c r="C8" s="83">
        <v>300000</v>
      </c>
      <c r="D8" s="81"/>
      <c r="E8" s="81">
        <v>4305092810</v>
      </c>
      <c r="F8" s="81"/>
      <c r="G8" s="81">
        <v>3952344494</v>
      </c>
      <c r="H8" s="81"/>
      <c r="I8" s="82">
        <v>352748316</v>
      </c>
      <c r="K8" s="83">
        <v>300000</v>
      </c>
      <c r="L8" s="81"/>
      <c r="M8" s="81">
        <v>4305092810</v>
      </c>
      <c r="N8" s="81"/>
      <c r="O8" s="81">
        <v>3952344494</v>
      </c>
      <c r="P8" s="81"/>
      <c r="Q8" s="82">
        <v>352748316</v>
      </c>
    </row>
    <row r="9" spans="1:17" ht="21" x14ac:dyDescent="0.55000000000000004">
      <c r="A9" s="63" t="s">
        <v>45</v>
      </c>
      <c r="C9" s="83">
        <v>10000</v>
      </c>
      <c r="D9" s="81"/>
      <c r="E9" s="81">
        <v>173070235</v>
      </c>
      <c r="F9" s="81"/>
      <c r="G9" s="81">
        <v>146143575</v>
      </c>
      <c r="H9" s="81"/>
      <c r="I9" s="82">
        <v>26926660</v>
      </c>
      <c r="K9" s="83">
        <v>10000</v>
      </c>
      <c r="L9" s="81"/>
      <c r="M9" s="81">
        <v>173070235</v>
      </c>
      <c r="N9" s="81"/>
      <c r="O9" s="81">
        <v>146143575</v>
      </c>
      <c r="P9" s="81"/>
      <c r="Q9" s="82">
        <v>26926660</v>
      </c>
    </row>
    <row r="10" spans="1:17" ht="21" x14ac:dyDescent="0.55000000000000004">
      <c r="A10" s="63" t="s">
        <v>33</v>
      </c>
      <c r="C10" s="83">
        <v>800000</v>
      </c>
      <c r="D10" s="81"/>
      <c r="E10" s="81">
        <v>5448093177</v>
      </c>
      <c r="F10" s="81"/>
      <c r="G10" s="81">
        <v>6098179066</v>
      </c>
      <c r="H10" s="81"/>
      <c r="I10" s="82">
        <v>-650085889</v>
      </c>
      <c r="K10" s="83">
        <v>800000</v>
      </c>
      <c r="L10" s="81"/>
      <c r="M10" s="81">
        <v>5448093177</v>
      </c>
      <c r="N10" s="81"/>
      <c r="O10" s="81">
        <v>6098179066</v>
      </c>
      <c r="P10" s="81"/>
      <c r="Q10" s="82">
        <v>-650085889</v>
      </c>
    </row>
    <row r="11" spans="1:17" ht="21" x14ac:dyDescent="0.55000000000000004">
      <c r="A11" s="63" t="s">
        <v>134</v>
      </c>
      <c r="C11" s="83">
        <v>0</v>
      </c>
      <c r="D11" s="81"/>
      <c r="E11" s="81">
        <v>0</v>
      </c>
      <c r="F11" s="81"/>
      <c r="G11" s="81">
        <v>0</v>
      </c>
      <c r="H11" s="81"/>
      <c r="I11" s="82">
        <v>0</v>
      </c>
      <c r="K11" s="83">
        <v>800000</v>
      </c>
      <c r="L11" s="81"/>
      <c r="M11" s="81">
        <v>8429544074</v>
      </c>
      <c r="N11" s="81"/>
      <c r="O11" s="81">
        <v>9699058921</v>
      </c>
      <c r="P11" s="81"/>
      <c r="Q11" s="82">
        <v>-1269514847</v>
      </c>
    </row>
    <row r="12" spans="1:17" ht="21" x14ac:dyDescent="0.55000000000000004">
      <c r="A12" s="63" t="s">
        <v>135</v>
      </c>
      <c r="C12" s="83">
        <v>0</v>
      </c>
      <c r="D12" s="81"/>
      <c r="E12" s="81">
        <v>0</v>
      </c>
      <c r="F12" s="81"/>
      <c r="G12" s="81">
        <v>0</v>
      </c>
      <c r="H12" s="81"/>
      <c r="I12" s="82">
        <v>0</v>
      </c>
      <c r="K12" s="83">
        <v>500000</v>
      </c>
      <c r="L12" s="81"/>
      <c r="M12" s="81">
        <v>7022168064</v>
      </c>
      <c r="N12" s="81"/>
      <c r="O12" s="81">
        <v>6220977411</v>
      </c>
      <c r="P12" s="81"/>
      <c r="Q12" s="82">
        <v>801190653</v>
      </c>
    </row>
    <row r="13" spans="1:17" ht="21" x14ac:dyDescent="0.55000000000000004">
      <c r="A13" s="63" t="s">
        <v>136</v>
      </c>
      <c r="C13" s="83">
        <v>0</v>
      </c>
      <c r="D13" s="81"/>
      <c r="E13" s="81">
        <v>0</v>
      </c>
      <c r="F13" s="81"/>
      <c r="G13" s="81">
        <v>0</v>
      </c>
      <c r="H13" s="81"/>
      <c r="I13" s="82">
        <v>0</v>
      </c>
      <c r="K13" s="83">
        <v>100000</v>
      </c>
      <c r="L13" s="81"/>
      <c r="M13" s="81">
        <v>2199832711</v>
      </c>
      <c r="N13" s="81"/>
      <c r="O13" s="81">
        <v>1580728300</v>
      </c>
      <c r="P13" s="81"/>
      <c r="Q13" s="82">
        <v>619104411</v>
      </c>
    </row>
    <row r="14" spans="1:17" ht="21" x14ac:dyDescent="0.55000000000000004">
      <c r="A14" s="63" t="s">
        <v>137</v>
      </c>
      <c r="C14" s="83">
        <v>0</v>
      </c>
      <c r="D14" s="81"/>
      <c r="E14" s="81">
        <v>0</v>
      </c>
      <c r="F14" s="81"/>
      <c r="G14" s="81">
        <v>0</v>
      </c>
      <c r="H14" s="81"/>
      <c r="I14" s="82">
        <v>0</v>
      </c>
      <c r="K14" s="83">
        <v>1000000</v>
      </c>
      <c r="L14" s="81"/>
      <c r="M14" s="81">
        <v>2541882788</v>
      </c>
      <c r="N14" s="81"/>
      <c r="O14" s="81">
        <v>2524340404</v>
      </c>
      <c r="P14" s="81"/>
      <c r="Q14" s="82">
        <v>17542384</v>
      </c>
    </row>
    <row r="15" spans="1:17" ht="21" x14ac:dyDescent="0.55000000000000004">
      <c r="A15" s="63" t="s">
        <v>138</v>
      </c>
      <c r="C15" s="83">
        <v>0</v>
      </c>
      <c r="D15" s="81"/>
      <c r="E15" s="81">
        <v>0</v>
      </c>
      <c r="F15" s="81"/>
      <c r="G15" s="81">
        <v>0</v>
      </c>
      <c r="H15" s="81"/>
      <c r="I15" s="82">
        <v>0</v>
      </c>
      <c r="K15" s="83">
        <v>1900000</v>
      </c>
      <c r="L15" s="81"/>
      <c r="M15" s="81">
        <v>12105157373</v>
      </c>
      <c r="N15" s="81"/>
      <c r="O15" s="81">
        <v>11271348287</v>
      </c>
      <c r="P15" s="81"/>
      <c r="Q15" s="82">
        <v>833809086</v>
      </c>
    </row>
    <row r="16" spans="1:17" ht="21" x14ac:dyDescent="0.55000000000000004">
      <c r="A16" s="63" t="s">
        <v>121</v>
      </c>
      <c r="C16" s="83">
        <v>0</v>
      </c>
      <c r="D16" s="81"/>
      <c r="E16" s="81">
        <v>0</v>
      </c>
      <c r="F16" s="81"/>
      <c r="G16" s="81">
        <v>0</v>
      </c>
      <c r="H16" s="81"/>
      <c r="I16" s="82">
        <v>0</v>
      </c>
      <c r="K16" s="83">
        <v>1768421</v>
      </c>
      <c r="L16" s="81"/>
      <c r="M16" s="81">
        <v>6512605938</v>
      </c>
      <c r="N16" s="81"/>
      <c r="O16" s="81">
        <v>4396676332</v>
      </c>
      <c r="P16" s="81"/>
      <c r="Q16" s="82">
        <v>2115929606</v>
      </c>
    </row>
    <row r="17" spans="1:17" ht="21" x14ac:dyDescent="0.55000000000000004">
      <c r="A17" s="63" t="s">
        <v>123</v>
      </c>
      <c r="C17" s="83">
        <v>0</v>
      </c>
      <c r="D17" s="81"/>
      <c r="E17" s="81">
        <v>0</v>
      </c>
      <c r="F17" s="81"/>
      <c r="G17" s="81">
        <v>0</v>
      </c>
      <c r="H17" s="81"/>
      <c r="I17" s="82">
        <v>0</v>
      </c>
      <c r="K17" s="83">
        <v>500000</v>
      </c>
      <c r="L17" s="81"/>
      <c r="M17" s="81">
        <v>9123118634</v>
      </c>
      <c r="N17" s="81"/>
      <c r="O17" s="81">
        <v>9608687179</v>
      </c>
      <c r="P17" s="81"/>
      <c r="Q17" s="82">
        <v>-485568545</v>
      </c>
    </row>
    <row r="18" spans="1:17" ht="21" x14ac:dyDescent="0.55000000000000004">
      <c r="A18" s="63" t="s">
        <v>125</v>
      </c>
      <c r="C18" s="83">
        <v>0</v>
      </c>
      <c r="D18" s="81"/>
      <c r="E18" s="81">
        <v>0</v>
      </c>
      <c r="F18" s="81"/>
      <c r="G18" s="81">
        <v>0</v>
      </c>
      <c r="H18" s="81"/>
      <c r="I18" s="82">
        <v>0</v>
      </c>
      <c r="K18" s="83">
        <v>800000</v>
      </c>
      <c r="L18" s="81"/>
      <c r="M18" s="81">
        <v>9610565928</v>
      </c>
      <c r="N18" s="81"/>
      <c r="O18" s="81">
        <v>8647617457</v>
      </c>
      <c r="P18" s="81"/>
      <c r="Q18" s="82">
        <v>962948471</v>
      </c>
    </row>
    <row r="19" spans="1:17" ht="21" x14ac:dyDescent="0.55000000000000004">
      <c r="A19" s="63" t="s">
        <v>127</v>
      </c>
      <c r="C19" s="83">
        <v>0</v>
      </c>
      <c r="D19" s="81"/>
      <c r="E19" s="81">
        <v>0</v>
      </c>
      <c r="F19" s="81"/>
      <c r="G19" s="81">
        <v>0</v>
      </c>
      <c r="H19" s="81"/>
      <c r="I19" s="82">
        <v>0</v>
      </c>
      <c r="K19" s="83">
        <v>345703</v>
      </c>
      <c r="L19" s="81"/>
      <c r="M19" s="81">
        <v>7899354649</v>
      </c>
      <c r="N19" s="81"/>
      <c r="O19" s="81">
        <v>7981926463</v>
      </c>
      <c r="P19" s="81"/>
      <c r="Q19" s="82">
        <v>-82571814</v>
      </c>
    </row>
    <row r="20" spans="1:17" ht="21" x14ac:dyDescent="0.55000000000000004">
      <c r="A20" s="63" t="s">
        <v>56</v>
      </c>
      <c r="C20" s="83">
        <v>6730</v>
      </c>
      <c r="D20" s="81"/>
      <c r="E20" s="81">
        <v>6577312761</v>
      </c>
      <c r="F20" s="81"/>
      <c r="G20" s="81">
        <v>6093699251</v>
      </c>
      <c r="H20" s="81"/>
      <c r="I20" s="82">
        <v>483613510</v>
      </c>
      <c r="K20" s="83">
        <v>6730</v>
      </c>
      <c r="L20" s="81"/>
      <c r="M20" s="81">
        <v>6577312761</v>
      </c>
      <c r="N20" s="81"/>
      <c r="O20" s="81">
        <v>6093699251</v>
      </c>
      <c r="P20" s="81"/>
      <c r="Q20" s="82">
        <v>483613510</v>
      </c>
    </row>
    <row r="21" spans="1:17" ht="21" x14ac:dyDescent="0.55000000000000004">
      <c r="A21" s="63" t="s">
        <v>55</v>
      </c>
      <c r="C21" s="83">
        <v>7500</v>
      </c>
      <c r="D21" s="81"/>
      <c r="E21" s="81">
        <v>7498640625</v>
      </c>
      <c r="F21" s="81"/>
      <c r="G21" s="81">
        <v>7501366875</v>
      </c>
      <c r="H21" s="81"/>
      <c r="I21" s="82">
        <v>-2726250</v>
      </c>
      <c r="K21" s="83">
        <v>7500</v>
      </c>
      <c r="L21" s="81"/>
      <c r="M21" s="81">
        <v>7498640625</v>
      </c>
      <c r="N21" s="81"/>
      <c r="O21" s="81">
        <v>7501366875</v>
      </c>
      <c r="P21" s="81"/>
      <c r="Q21" s="82">
        <v>-2726250</v>
      </c>
    </row>
    <row r="22" spans="1:17" ht="21" x14ac:dyDescent="0.55000000000000004">
      <c r="A22" s="63" t="s">
        <v>139</v>
      </c>
      <c r="C22" s="83">
        <v>0</v>
      </c>
      <c r="D22" s="81"/>
      <c r="E22" s="81">
        <v>0</v>
      </c>
      <c r="F22" s="81"/>
      <c r="G22" s="81">
        <v>0</v>
      </c>
      <c r="H22" s="81"/>
      <c r="I22" s="82">
        <v>0</v>
      </c>
      <c r="K22" s="83">
        <v>6600</v>
      </c>
      <c r="L22" s="81"/>
      <c r="M22" s="81">
        <v>6301857582</v>
      </c>
      <c r="N22" s="81"/>
      <c r="O22" s="81">
        <v>6094435614</v>
      </c>
      <c r="P22" s="81"/>
      <c r="Q22" s="82">
        <v>207421968</v>
      </c>
    </row>
    <row r="23" spans="1:17" ht="21.75" thickBot="1" x14ac:dyDescent="0.6">
      <c r="A23" s="68" t="s">
        <v>140</v>
      </c>
      <c r="C23" s="87">
        <v>0</v>
      </c>
      <c r="D23" s="85"/>
      <c r="E23" s="85">
        <v>0</v>
      </c>
      <c r="F23" s="85"/>
      <c r="G23" s="85">
        <v>0</v>
      </c>
      <c r="H23" s="85"/>
      <c r="I23" s="86">
        <v>0</v>
      </c>
      <c r="K23" s="87">
        <v>6600</v>
      </c>
      <c r="L23" s="85"/>
      <c r="M23" s="85">
        <v>6136887488</v>
      </c>
      <c r="N23" s="85"/>
      <c r="O23" s="85">
        <v>5935756060</v>
      </c>
      <c r="P23" s="85"/>
      <c r="Q23" s="86">
        <v>201131428</v>
      </c>
    </row>
  </sheetData>
  <mergeCells count="6">
    <mergeCell ref="A2:Q2"/>
    <mergeCell ref="A3:Q3"/>
    <mergeCell ref="A4:Q4"/>
    <mergeCell ref="K6:Q6"/>
    <mergeCell ref="A6:A7"/>
    <mergeCell ref="C6:I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36"/>
  <sheetViews>
    <sheetView rightToLeft="1" zoomScale="55" zoomScaleNormal="55" workbookViewId="0">
      <selection activeCell="K11" sqref="K11"/>
    </sheetView>
  </sheetViews>
  <sheetFormatPr defaultColWidth="9.140625" defaultRowHeight="18.75" x14ac:dyDescent="0.45"/>
  <cols>
    <col min="1" max="1" width="27.5703125" style="42" bestFit="1" customWidth="1"/>
    <col min="2" max="2" width="1.85546875" style="42" customWidth="1"/>
    <col min="3" max="3" width="22.85546875" style="42" bestFit="1" customWidth="1"/>
    <col min="4" max="4" width="1" style="42" customWidth="1"/>
    <col min="5" max="5" width="22.5703125" style="42" bestFit="1" customWidth="1"/>
    <col min="6" max="6" width="1" style="42" customWidth="1"/>
    <col min="7" max="7" width="20.140625" style="42" bestFit="1" customWidth="1"/>
    <col min="8" max="8" width="1" style="42" customWidth="1"/>
    <col min="9" max="9" width="22" style="42" bestFit="1" customWidth="1"/>
    <col min="10" max="10" width="1" style="42" customWidth="1"/>
    <col min="11" max="11" width="27.28515625" style="42" bestFit="1" customWidth="1"/>
    <col min="12" max="12" width="1.42578125" style="42" customWidth="1"/>
    <col min="13" max="13" width="22.85546875" style="42" bestFit="1" customWidth="1"/>
    <col min="14" max="14" width="1" style="42" customWidth="1"/>
    <col min="15" max="15" width="22.5703125" style="42" bestFit="1" customWidth="1"/>
    <col min="16" max="16" width="1" style="42" customWidth="1"/>
    <col min="17" max="17" width="20.140625" style="42" bestFit="1" customWidth="1"/>
    <col min="18" max="18" width="1" style="42" customWidth="1"/>
    <col min="19" max="19" width="22" style="42" bestFit="1" customWidth="1"/>
    <col min="20" max="20" width="1" style="42" customWidth="1"/>
    <col min="21" max="21" width="27.28515625" style="42" bestFit="1" customWidth="1"/>
    <col min="22" max="22" width="1" style="42" customWidth="1"/>
    <col min="23" max="23" width="9.140625" style="42" customWidth="1"/>
    <col min="24" max="16384" width="9.140625" style="42"/>
  </cols>
  <sheetData>
    <row r="2" spans="1:21" ht="30" x14ac:dyDescent="0.45">
      <c r="A2" s="11" t="s">
        <v>0</v>
      </c>
      <c r="B2" s="11"/>
      <c r="C2" s="11"/>
      <c r="D2" s="11" t="s">
        <v>0</v>
      </c>
      <c r="E2" s="11" t="s">
        <v>0</v>
      </c>
      <c r="F2" s="11" t="s">
        <v>0</v>
      </c>
      <c r="G2" s="11" t="s">
        <v>0</v>
      </c>
      <c r="H2" s="11" t="s">
        <v>0</v>
      </c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</row>
    <row r="3" spans="1:21" ht="30" x14ac:dyDescent="0.45">
      <c r="A3" s="11" t="s">
        <v>100</v>
      </c>
      <c r="B3" s="11"/>
      <c r="C3" s="11"/>
      <c r="D3" s="11" t="s">
        <v>100</v>
      </c>
      <c r="E3" s="11" t="s">
        <v>100</v>
      </c>
      <c r="F3" s="11" t="s">
        <v>100</v>
      </c>
      <c r="G3" s="11" t="s">
        <v>100</v>
      </c>
      <c r="H3" s="11" t="s">
        <v>100</v>
      </c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</row>
    <row r="4" spans="1:21" ht="30" x14ac:dyDescent="0.45">
      <c r="A4" s="11" t="s">
        <v>2</v>
      </c>
      <c r="B4" s="11"/>
      <c r="C4" s="11"/>
      <c r="D4" s="11" t="s">
        <v>214</v>
      </c>
      <c r="E4" s="11" t="s">
        <v>214</v>
      </c>
      <c r="F4" s="11" t="s">
        <v>214</v>
      </c>
      <c r="G4" s="11" t="s">
        <v>214</v>
      </c>
      <c r="H4" s="11" t="s">
        <v>214</v>
      </c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</row>
    <row r="5" spans="1:21" ht="19.5" thickBot="1" x14ac:dyDescent="0.5"/>
    <row r="6" spans="1:21" ht="30" x14ac:dyDescent="0.45">
      <c r="A6" s="12" t="s">
        <v>3</v>
      </c>
      <c r="B6" s="43"/>
      <c r="C6" s="16" t="s">
        <v>102</v>
      </c>
      <c r="D6" s="17" t="s">
        <v>102</v>
      </c>
      <c r="E6" s="17" t="s">
        <v>102</v>
      </c>
      <c r="F6" s="17" t="s">
        <v>102</v>
      </c>
      <c r="G6" s="17" t="s">
        <v>102</v>
      </c>
      <c r="H6" s="17" t="s">
        <v>102</v>
      </c>
      <c r="I6" s="17" t="s">
        <v>102</v>
      </c>
      <c r="J6" s="17" t="s">
        <v>102</v>
      </c>
      <c r="K6" s="18" t="s">
        <v>102</v>
      </c>
      <c r="L6" s="43"/>
      <c r="M6" s="16" t="s">
        <v>103</v>
      </c>
      <c r="N6" s="17" t="s">
        <v>103</v>
      </c>
      <c r="O6" s="17" t="s">
        <v>103</v>
      </c>
      <c r="P6" s="17" t="s">
        <v>103</v>
      </c>
      <c r="Q6" s="17" t="s">
        <v>103</v>
      </c>
      <c r="R6" s="17" t="s">
        <v>103</v>
      </c>
      <c r="S6" s="17" t="s">
        <v>103</v>
      </c>
      <c r="T6" s="17" t="s">
        <v>103</v>
      </c>
      <c r="U6" s="18" t="s">
        <v>103</v>
      </c>
    </row>
    <row r="7" spans="1:21" ht="30" x14ac:dyDescent="0.45">
      <c r="A7" s="19" t="s">
        <v>3</v>
      </c>
      <c r="B7" s="43"/>
      <c r="C7" s="28" t="s">
        <v>141</v>
      </c>
      <c r="D7" s="81"/>
      <c r="E7" s="29" t="s">
        <v>142</v>
      </c>
      <c r="F7" s="81"/>
      <c r="G7" s="29" t="s">
        <v>143</v>
      </c>
      <c r="H7" s="81"/>
      <c r="I7" s="29" t="s">
        <v>89</v>
      </c>
      <c r="J7" s="81"/>
      <c r="K7" s="30" t="s">
        <v>144</v>
      </c>
      <c r="L7" s="43"/>
      <c r="M7" s="28" t="s">
        <v>141</v>
      </c>
      <c r="N7" s="81"/>
      <c r="O7" s="29" t="s">
        <v>142</v>
      </c>
      <c r="P7" s="81"/>
      <c r="Q7" s="29" t="s">
        <v>143</v>
      </c>
      <c r="R7" s="81"/>
      <c r="S7" s="29" t="s">
        <v>89</v>
      </c>
      <c r="T7" s="81"/>
      <c r="U7" s="30" t="s">
        <v>144</v>
      </c>
    </row>
    <row r="8" spans="1:21" ht="21" x14ac:dyDescent="0.55000000000000004">
      <c r="A8" s="31" t="s">
        <v>37</v>
      </c>
      <c r="B8" s="43"/>
      <c r="C8" s="83">
        <v>0</v>
      </c>
      <c r="D8" s="81"/>
      <c r="E8" s="81">
        <v>-34790056</v>
      </c>
      <c r="F8" s="81"/>
      <c r="G8" s="81">
        <v>352748316</v>
      </c>
      <c r="H8" s="81"/>
      <c r="I8" s="81">
        <v>317958260</v>
      </c>
      <c r="J8" s="81"/>
      <c r="K8" s="82" t="s">
        <v>145</v>
      </c>
      <c r="L8" s="43"/>
      <c r="M8" s="83">
        <v>0</v>
      </c>
      <c r="N8" s="81"/>
      <c r="O8" s="81">
        <v>0</v>
      </c>
      <c r="P8" s="81"/>
      <c r="Q8" s="81">
        <v>352748316</v>
      </c>
      <c r="R8" s="81"/>
      <c r="S8" s="81">
        <v>352748316</v>
      </c>
      <c r="T8" s="81"/>
      <c r="U8" s="82" t="s">
        <v>146</v>
      </c>
    </row>
    <row r="9" spans="1:21" ht="21" x14ac:dyDescent="0.55000000000000004">
      <c r="A9" s="31" t="s">
        <v>45</v>
      </c>
      <c r="B9" s="43"/>
      <c r="C9" s="83">
        <v>0</v>
      </c>
      <c r="D9" s="81"/>
      <c r="E9" s="81">
        <v>-608936805</v>
      </c>
      <c r="F9" s="81"/>
      <c r="G9" s="81">
        <v>26926660</v>
      </c>
      <c r="H9" s="81"/>
      <c r="I9" s="81">
        <v>-582010145</v>
      </c>
      <c r="J9" s="81"/>
      <c r="K9" s="82" t="s">
        <v>147</v>
      </c>
      <c r="L9" s="43"/>
      <c r="M9" s="83">
        <v>233226837</v>
      </c>
      <c r="N9" s="81"/>
      <c r="O9" s="81">
        <v>359806346</v>
      </c>
      <c r="P9" s="81"/>
      <c r="Q9" s="81">
        <v>26926660</v>
      </c>
      <c r="R9" s="81"/>
      <c r="S9" s="81">
        <v>619959843</v>
      </c>
      <c r="T9" s="81"/>
      <c r="U9" s="82" t="s">
        <v>148</v>
      </c>
    </row>
    <row r="10" spans="1:21" ht="21" x14ac:dyDescent="0.55000000000000004">
      <c r="A10" s="31" t="s">
        <v>33</v>
      </c>
      <c r="B10" s="43"/>
      <c r="C10" s="83">
        <v>0</v>
      </c>
      <c r="D10" s="81"/>
      <c r="E10" s="81">
        <v>-103500074</v>
      </c>
      <c r="F10" s="81"/>
      <c r="G10" s="81">
        <v>-650085889</v>
      </c>
      <c r="H10" s="81"/>
      <c r="I10" s="81">
        <v>-753585963</v>
      </c>
      <c r="J10" s="81"/>
      <c r="K10" s="82" t="s">
        <v>149</v>
      </c>
      <c r="L10" s="43"/>
      <c r="M10" s="83">
        <v>0</v>
      </c>
      <c r="N10" s="81"/>
      <c r="O10" s="81">
        <v>-110970824</v>
      </c>
      <c r="P10" s="81"/>
      <c r="Q10" s="81">
        <v>-650085889</v>
      </c>
      <c r="R10" s="81"/>
      <c r="S10" s="81">
        <v>-761056713</v>
      </c>
      <c r="T10" s="81"/>
      <c r="U10" s="82" t="s">
        <v>150</v>
      </c>
    </row>
    <row r="11" spans="1:21" ht="21" x14ac:dyDescent="0.55000000000000004">
      <c r="A11" s="31" t="s">
        <v>134</v>
      </c>
      <c r="B11" s="43"/>
      <c r="C11" s="83">
        <v>0</v>
      </c>
      <c r="D11" s="81"/>
      <c r="E11" s="81">
        <v>0</v>
      </c>
      <c r="F11" s="81"/>
      <c r="G11" s="81">
        <v>0</v>
      </c>
      <c r="H11" s="81"/>
      <c r="I11" s="81">
        <v>0</v>
      </c>
      <c r="J11" s="81"/>
      <c r="K11" s="82" t="s">
        <v>38</v>
      </c>
      <c r="L11" s="43"/>
      <c r="M11" s="83">
        <v>0</v>
      </c>
      <c r="N11" s="81"/>
      <c r="O11" s="81">
        <v>0</v>
      </c>
      <c r="P11" s="81"/>
      <c r="Q11" s="81">
        <v>-1269514847</v>
      </c>
      <c r="R11" s="81"/>
      <c r="S11" s="81">
        <v>-1269514847</v>
      </c>
      <c r="T11" s="81"/>
      <c r="U11" s="82" t="s">
        <v>151</v>
      </c>
    </row>
    <row r="12" spans="1:21" ht="21" x14ac:dyDescent="0.55000000000000004">
      <c r="A12" s="31" t="s">
        <v>135</v>
      </c>
      <c r="B12" s="43"/>
      <c r="C12" s="83">
        <v>0</v>
      </c>
      <c r="D12" s="81"/>
      <c r="E12" s="81">
        <v>0</v>
      </c>
      <c r="F12" s="81"/>
      <c r="G12" s="81">
        <v>0</v>
      </c>
      <c r="H12" s="81"/>
      <c r="I12" s="81">
        <v>0</v>
      </c>
      <c r="J12" s="81"/>
      <c r="K12" s="82" t="s">
        <v>38</v>
      </c>
      <c r="L12" s="43"/>
      <c r="M12" s="83">
        <v>0</v>
      </c>
      <c r="N12" s="81"/>
      <c r="O12" s="81">
        <v>0</v>
      </c>
      <c r="P12" s="81"/>
      <c r="Q12" s="81">
        <v>801190653</v>
      </c>
      <c r="R12" s="81"/>
      <c r="S12" s="81">
        <v>801190653</v>
      </c>
      <c r="T12" s="81"/>
      <c r="U12" s="82" t="s">
        <v>152</v>
      </c>
    </row>
    <row r="13" spans="1:21" ht="21" x14ac:dyDescent="0.55000000000000004">
      <c r="A13" s="31" t="s">
        <v>136</v>
      </c>
      <c r="B13" s="43"/>
      <c r="C13" s="83">
        <v>0</v>
      </c>
      <c r="D13" s="81"/>
      <c r="E13" s="81">
        <v>0</v>
      </c>
      <c r="F13" s="81"/>
      <c r="G13" s="81">
        <v>0</v>
      </c>
      <c r="H13" s="81"/>
      <c r="I13" s="81">
        <v>0</v>
      </c>
      <c r="J13" s="81"/>
      <c r="K13" s="82" t="s">
        <v>38</v>
      </c>
      <c r="L13" s="43"/>
      <c r="M13" s="83">
        <v>0</v>
      </c>
      <c r="N13" s="81"/>
      <c r="O13" s="81">
        <v>0</v>
      </c>
      <c r="P13" s="81"/>
      <c r="Q13" s="81">
        <v>619104411</v>
      </c>
      <c r="R13" s="81"/>
      <c r="S13" s="81">
        <v>619104411</v>
      </c>
      <c r="T13" s="81"/>
      <c r="U13" s="82" t="s">
        <v>153</v>
      </c>
    </row>
    <row r="14" spans="1:21" ht="21" x14ac:dyDescent="0.55000000000000004">
      <c r="A14" s="31" t="s">
        <v>137</v>
      </c>
      <c r="B14" s="43"/>
      <c r="C14" s="83">
        <v>0</v>
      </c>
      <c r="D14" s="81"/>
      <c r="E14" s="81">
        <v>0</v>
      </c>
      <c r="F14" s="81"/>
      <c r="G14" s="81">
        <v>0</v>
      </c>
      <c r="H14" s="81"/>
      <c r="I14" s="81">
        <v>0</v>
      </c>
      <c r="J14" s="81"/>
      <c r="K14" s="82" t="s">
        <v>38</v>
      </c>
      <c r="L14" s="43"/>
      <c r="M14" s="83">
        <v>0</v>
      </c>
      <c r="N14" s="81"/>
      <c r="O14" s="81">
        <v>0</v>
      </c>
      <c r="P14" s="81"/>
      <c r="Q14" s="81">
        <v>17542384</v>
      </c>
      <c r="R14" s="81"/>
      <c r="S14" s="81">
        <v>17542384</v>
      </c>
      <c r="T14" s="81"/>
      <c r="U14" s="82" t="s">
        <v>154</v>
      </c>
    </row>
    <row r="15" spans="1:21" ht="21" x14ac:dyDescent="0.55000000000000004">
      <c r="A15" s="31" t="s">
        <v>138</v>
      </c>
      <c r="B15" s="43"/>
      <c r="C15" s="83">
        <v>0</v>
      </c>
      <c r="D15" s="81"/>
      <c r="E15" s="81">
        <v>0</v>
      </c>
      <c r="F15" s="81"/>
      <c r="G15" s="81">
        <v>0</v>
      </c>
      <c r="H15" s="81"/>
      <c r="I15" s="81">
        <v>0</v>
      </c>
      <c r="J15" s="81"/>
      <c r="K15" s="82" t="s">
        <v>38</v>
      </c>
      <c r="L15" s="43"/>
      <c r="M15" s="83">
        <v>0</v>
      </c>
      <c r="N15" s="81"/>
      <c r="O15" s="81">
        <v>0</v>
      </c>
      <c r="P15" s="81"/>
      <c r="Q15" s="81">
        <v>833809086</v>
      </c>
      <c r="R15" s="81"/>
      <c r="S15" s="81">
        <v>833809086</v>
      </c>
      <c r="T15" s="81"/>
      <c r="U15" s="82" t="s">
        <v>155</v>
      </c>
    </row>
    <row r="16" spans="1:21" ht="21" x14ac:dyDescent="0.55000000000000004">
      <c r="A16" s="31" t="s">
        <v>121</v>
      </c>
      <c r="C16" s="83">
        <v>0</v>
      </c>
      <c r="D16" s="81"/>
      <c r="E16" s="81">
        <v>0</v>
      </c>
      <c r="F16" s="81"/>
      <c r="G16" s="81">
        <v>0</v>
      </c>
      <c r="H16" s="81"/>
      <c r="I16" s="81">
        <v>0</v>
      </c>
      <c r="J16" s="81"/>
      <c r="K16" s="82" t="s">
        <v>38</v>
      </c>
      <c r="L16" s="43"/>
      <c r="M16" s="83">
        <v>306683641</v>
      </c>
      <c r="N16" s="81"/>
      <c r="O16" s="81">
        <v>0</v>
      </c>
      <c r="P16" s="81"/>
      <c r="Q16" s="81">
        <v>2115929606</v>
      </c>
      <c r="R16" s="81"/>
      <c r="S16" s="81">
        <v>2422613247</v>
      </c>
      <c r="T16" s="81"/>
      <c r="U16" s="82" t="s">
        <v>156</v>
      </c>
    </row>
    <row r="17" spans="1:21" ht="21" x14ac:dyDescent="0.55000000000000004">
      <c r="A17" s="31" t="s">
        <v>123</v>
      </c>
      <c r="C17" s="83">
        <v>0</v>
      </c>
      <c r="D17" s="81"/>
      <c r="E17" s="81">
        <v>0</v>
      </c>
      <c r="F17" s="81"/>
      <c r="G17" s="81">
        <v>0</v>
      </c>
      <c r="H17" s="81"/>
      <c r="I17" s="81">
        <v>0</v>
      </c>
      <c r="J17" s="81"/>
      <c r="K17" s="82" t="s">
        <v>38</v>
      </c>
      <c r="L17" s="43"/>
      <c r="M17" s="83">
        <v>649713922</v>
      </c>
      <c r="N17" s="81"/>
      <c r="O17" s="81">
        <v>0</v>
      </c>
      <c r="P17" s="81"/>
      <c r="Q17" s="81">
        <v>-485568545</v>
      </c>
      <c r="R17" s="81"/>
      <c r="S17" s="81">
        <v>164145377</v>
      </c>
      <c r="T17" s="81"/>
      <c r="U17" s="82" t="s">
        <v>157</v>
      </c>
    </row>
    <row r="18" spans="1:21" ht="21" x14ac:dyDescent="0.55000000000000004">
      <c r="A18" s="31" t="s">
        <v>125</v>
      </c>
      <c r="C18" s="83">
        <v>0</v>
      </c>
      <c r="D18" s="81"/>
      <c r="E18" s="81">
        <v>0</v>
      </c>
      <c r="F18" s="81"/>
      <c r="G18" s="81">
        <v>0</v>
      </c>
      <c r="H18" s="81"/>
      <c r="I18" s="81">
        <v>0</v>
      </c>
      <c r="J18" s="81"/>
      <c r="K18" s="82" t="s">
        <v>38</v>
      </c>
      <c r="L18" s="43"/>
      <c r="M18" s="83">
        <v>601873829</v>
      </c>
      <c r="N18" s="81"/>
      <c r="O18" s="81">
        <v>0</v>
      </c>
      <c r="P18" s="81"/>
      <c r="Q18" s="81">
        <v>962948471</v>
      </c>
      <c r="R18" s="81"/>
      <c r="S18" s="81">
        <v>1564822300</v>
      </c>
      <c r="T18" s="81"/>
      <c r="U18" s="82" t="s">
        <v>158</v>
      </c>
    </row>
    <row r="19" spans="1:21" ht="21" x14ac:dyDescent="0.55000000000000004">
      <c r="A19" s="31" t="s">
        <v>127</v>
      </c>
      <c r="C19" s="83">
        <v>0</v>
      </c>
      <c r="D19" s="81"/>
      <c r="E19" s="81">
        <v>0</v>
      </c>
      <c r="F19" s="81"/>
      <c r="G19" s="81">
        <v>0</v>
      </c>
      <c r="H19" s="81"/>
      <c r="I19" s="81">
        <v>0</v>
      </c>
      <c r="J19" s="81"/>
      <c r="K19" s="82" t="s">
        <v>38</v>
      </c>
      <c r="L19" s="43"/>
      <c r="M19" s="83">
        <v>78964217</v>
      </c>
      <c r="N19" s="81"/>
      <c r="O19" s="81">
        <v>0</v>
      </c>
      <c r="P19" s="81"/>
      <c r="Q19" s="81">
        <v>-82571814</v>
      </c>
      <c r="R19" s="81"/>
      <c r="S19" s="81">
        <v>-3607597</v>
      </c>
      <c r="T19" s="81"/>
      <c r="U19" s="82" t="s">
        <v>159</v>
      </c>
    </row>
    <row r="20" spans="1:21" ht="21" x14ac:dyDescent="0.55000000000000004">
      <c r="A20" s="31" t="s">
        <v>27</v>
      </c>
      <c r="C20" s="83">
        <v>0</v>
      </c>
      <c r="D20" s="81"/>
      <c r="E20" s="81">
        <v>-700805250</v>
      </c>
      <c r="F20" s="81"/>
      <c r="G20" s="81">
        <v>0</v>
      </c>
      <c r="H20" s="81"/>
      <c r="I20" s="81">
        <v>-700805250</v>
      </c>
      <c r="J20" s="81"/>
      <c r="K20" s="82" t="s">
        <v>160</v>
      </c>
      <c r="L20" s="43"/>
      <c r="M20" s="83">
        <v>700000000</v>
      </c>
      <c r="N20" s="81"/>
      <c r="O20" s="81">
        <v>618796084</v>
      </c>
      <c r="P20" s="81"/>
      <c r="Q20" s="81">
        <v>0</v>
      </c>
      <c r="R20" s="81"/>
      <c r="S20" s="81">
        <v>1318796084</v>
      </c>
      <c r="T20" s="81"/>
      <c r="U20" s="82" t="s">
        <v>161</v>
      </c>
    </row>
    <row r="21" spans="1:21" ht="21" x14ac:dyDescent="0.55000000000000004">
      <c r="A21" s="31" t="s">
        <v>21</v>
      </c>
      <c r="C21" s="83">
        <v>0</v>
      </c>
      <c r="D21" s="81"/>
      <c r="E21" s="81">
        <v>-498019050</v>
      </c>
      <c r="F21" s="81"/>
      <c r="G21" s="81">
        <v>0</v>
      </c>
      <c r="H21" s="81"/>
      <c r="I21" s="81">
        <v>-498019050</v>
      </c>
      <c r="J21" s="81"/>
      <c r="K21" s="82" t="s">
        <v>162</v>
      </c>
      <c r="L21" s="43"/>
      <c r="M21" s="83">
        <v>122000000</v>
      </c>
      <c r="N21" s="81"/>
      <c r="O21" s="81">
        <v>3152451400</v>
      </c>
      <c r="P21" s="81"/>
      <c r="Q21" s="81">
        <v>0</v>
      </c>
      <c r="R21" s="81"/>
      <c r="S21" s="81">
        <v>3274451400</v>
      </c>
      <c r="T21" s="81"/>
      <c r="U21" s="82" t="s">
        <v>163</v>
      </c>
    </row>
    <row r="22" spans="1:21" ht="21" x14ac:dyDescent="0.55000000000000004">
      <c r="A22" s="31" t="s">
        <v>31</v>
      </c>
      <c r="C22" s="83">
        <v>343327454</v>
      </c>
      <c r="D22" s="81"/>
      <c r="E22" s="81">
        <v>-685894500</v>
      </c>
      <c r="F22" s="81"/>
      <c r="G22" s="81">
        <v>0</v>
      </c>
      <c r="H22" s="81"/>
      <c r="I22" s="81">
        <v>-342567046</v>
      </c>
      <c r="J22" s="81"/>
      <c r="K22" s="82" t="s">
        <v>164</v>
      </c>
      <c r="L22" s="43"/>
      <c r="M22" s="83">
        <v>343327454</v>
      </c>
      <c r="N22" s="81"/>
      <c r="O22" s="81">
        <v>437128802</v>
      </c>
      <c r="P22" s="81"/>
      <c r="Q22" s="81">
        <v>0</v>
      </c>
      <c r="R22" s="81"/>
      <c r="S22" s="81">
        <v>780456256</v>
      </c>
      <c r="T22" s="81"/>
      <c r="U22" s="82" t="s">
        <v>165</v>
      </c>
    </row>
    <row r="23" spans="1:21" ht="21" x14ac:dyDescent="0.55000000000000004">
      <c r="A23" s="31" t="s">
        <v>39</v>
      </c>
      <c r="C23" s="83">
        <v>0</v>
      </c>
      <c r="D23" s="81"/>
      <c r="E23" s="81">
        <v>566608500</v>
      </c>
      <c r="F23" s="81"/>
      <c r="G23" s="81">
        <v>0</v>
      </c>
      <c r="H23" s="81"/>
      <c r="I23" s="81">
        <v>566608500</v>
      </c>
      <c r="J23" s="81"/>
      <c r="K23" s="82" t="s">
        <v>166</v>
      </c>
      <c r="M23" s="83">
        <v>366834171</v>
      </c>
      <c r="N23" s="81"/>
      <c r="O23" s="81">
        <v>362392796</v>
      </c>
      <c r="P23" s="81"/>
      <c r="Q23" s="81">
        <v>0</v>
      </c>
      <c r="R23" s="81"/>
      <c r="S23" s="81">
        <v>729226967</v>
      </c>
      <c r="T23" s="81"/>
      <c r="U23" s="82" t="s">
        <v>167</v>
      </c>
    </row>
    <row r="24" spans="1:21" ht="21" x14ac:dyDescent="0.55000000000000004">
      <c r="A24" s="31" t="s">
        <v>35</v>
      </c>
      <c r="C24" s="83">
        <v>0</v>
      </c>
      <c r="D24" s="81"/>
      <c r="E24" s="81">
        <v>399608100</v>
      </c>
      <c r="F24" s="81"/>
      <c r="G24" s="81">
        <v>0</v>
      </c>
      <c r="H24" s="81"/>
      <c r="I24" s="81">
        <v>399608100</v>
      </c>
      <c r="J24" s="81"/>
      <c r="K24" s="82" t="s">
        <v>168</v>
      </c>
      <c r="M24" s="83">
        <v>660000000</v>
      </c>
      <c r="N24" s="81"/>
      <c r="O24" s="81">
        <v>1829391088</v>
      </c>
      <c r="P24" s="81"/>
      <c r="Q24" s="81">
        <v>0</v>
      </c>
      <c r="R24" s="81"/>
      <c r="S24" s="81">
        <v>2489391088</v>
      </c>
      <c r="T24" s="81"/>
      <c r="U24" s="82" t="s">
        <v>169</v>
      </c>
    </row>
    <row r="25" spans="1:21" ht="21" x14ac:dyDescent="0.55000000000000004">
      <c r="A25" s="31" t="s">
        <v>23</v>
      </c>
      <c r="C25" s="83">
        <v>0</v>
      </c>
      <c r="D25" s="81"/>
      <c r="E25" s="81">
        <v>-458853480</v>
      </c>
      <c r="F25" s="81"/>
      <c r="G25" s="81">
        <v>0</v>
      </c>
      <c r="H25" s="81"/>
      <c r="I25" s="81">
        <v>-458853480</v>
      </c>
      <c r="J25" s="81"/>
      <c r="K25" s="82" t="s">
        <v>170</v>
      </c>
      <c r="M25" s="83">
        <v>0</v>
      </c>
      <c r="N25" s="81"/>
      <c r="O25" s="81">
        <v>-35790397</v>
      </c>
      <c r="P25" s="81"/>
      <c r="Q25" s="81">
        <v>0</v>
      </c>
      <c r="R25" s="81"/>
      <c r="S25" s="81">
        <v>-35790397</v>
      </c>
      <c r="T25" s="81"/>
      <c r="U25" s="82" t="s">
        <v>171</v>
      </c>
    </row>
    <row r="26" spans="1:21" ht="21" x14ac:dyDescent="0.55000000000000004">
      <c r="A26" s="31" t="s">
        <v>17</v>
      </c>
      <c r="C26" s="83">
        <v>0</v>
      </c>
      <c r="D26" s="81"/>
      <c r="E26" s="81">
        <v>-982121400</v>
      </c>
      <c r="F26" s="81"/>
      <c r="G26" s="81">
        <v>0</v>
      </c>
      <c r="H26" s="81"/>
      <c r="I26" s="81">
        <v>-982121400</v>
      </c>
      <c r="J26" s="81"/>
      <c r="K26" s="82" t="s">
        <v>172</v>
      </c>
      <c r="M26" s="83">
        <v>0</v>
      </c>
      <c r="N26" s="81"/>
      <c r="O26" s="81">
        <v>-708105408</v>
      </c>
      <c r="P26" s="81"/>
      <c r="Q26" s="81">
        <v>0</v>
      </c>
      <c r="R26" s="81"/>
      <c r="S26" s="81">
        <v>-708105408</v>
      </c>
      <c r="T26" s="81"/>
      <c r="U26" s="82" t="s">
        <v>173</v>
      </c>
    </row>
    <row r="27" spans="1:21" ht="21" x14ac:dyDescent="0.55000000000000004">
      <c r="A27" s="31" t="s">
        <v>41</v>
      </c>
      <c r="C27" s="83">
        <v>0</v>
      </c>
      <c r="D27" s="81"/>
      <c r="E27" s="81">
        <v>-372768750</v>
      </c>
      <c r="F27" s="81"/>
      <c r="G27" s="81">
        <v>0</v>
      </c>
      <c r="H27" s="81"/>
      <c r="I27" s="81">
        <v>-372768750</v>
      </c>
      <c r="J27" s="81"/>
      <c r="K27" s="82" t="s">
        <v>174</v>
      </c>
      <c r="M27" s="83">
        <v>0</v>
      </c>
      <c r="N27" s="81"/>
      <c r="O27" s="81">
        <v>-1717684328</v>
      </c>
      <c r="P27" s="81"/>
      <c r="Q27" s="81">
        <v>0</v>
      </c>
      <c r="R27" s="81"/>
      <c r="S27" s="81">
        <v>-1717684328</v>
      </c>
      <c r="T27" s="81"/>
      <c r="U27" s="82" t="s">
        <v>175</v>
      </c>
    </row>
    <row r="28" spans="1:21" ht="21" x14ac:dyDescent="0.55000000000000004">
      <c r="A28" s="31" t="s">
        <v>29</v>
      </c>
      <c r="C28" s="83">
        <v>0</v>
      </c>
      <c r="D28" s="81"/>
      <c r="E28" s="81">
        <v>-981127350</v>
      </c>
      <c r="F28" s="81"/>
      <c r="G28" s="81">
        <v>0</v>
      </c>
      <c r="H28" s="81"/>
      <c r="I28" s="81">
        <v>-981127350</v>
      </c>
      <c r="J28" s="81"/>
      <c r="K28" s="82" t="s">
        <v>176</v>
      </c>
      <c r="M28" s="83">
        <v>0</v>
      </c>
      <c r="N28" s="81"/>
      <c r="O28" s="81">
        <v>304537473</v>
      </c>
      <c r="P28" s="81"/>
      <c r="Q28" s="81">
        <v>0</v>
      </c>
      <c r="R28" s="81"/>
      <c r="S28" s="81">
        <v>304537473</v>
      </c>
      <c r="T28" s="81"/>
      <c r="U28" s="82" t="s">
        <v>177</v>
      </c>
    </row>
    <row r="29" spans="1:21" ht="21" x14ac:dyDescent="0.55000000000000004">
      <c r="A29" s="31" t="s">
        <v>47</v>
      </c>
      <c r="C29" s="83">
        <v>0</v>
      </c>
      <c r="D29" s="81"/>
      <c r="E29" s="81">
        <v>-208658346</v>
      </c>
      <c r="F29" s="81"/>
      <c r="G29" s="81">
        <v>0</v>
      </c>
      <c r="H29" s="81"/>
      <c r="I29" s="81">
        <v>-208658346</v>
      </c>
      <c r="J29" s="81"/>
      <c r="K29" s="82" t="s">
        <v>178</v>
      </c>
      <c r="M29" s="83">
        <v>0</v>
      </c>
      <c r="N29" s="81"/>
      <c r="O29" s="81">
        <v>-208658346</v>
      </c>
      <c r="P29" s="81"/>
      <c r="Q29" s="81">
        <v>0</v>
      </c>
      <c r="R29" s="81"/>
      <c r="S29" s="81">
        <v>-208658346</v>
      </c>
      <c r="T29" s="81"/>
      <c r="U29" s="82" t="s">
        <v>179</v>
      </c>
    </row>
    <row r="30" spans="1:21" ht="21" x14ac:dyDescent="0.55000000000000004">
      <c r="A30" s="31" t="s">
        <v>53</v>
      </c>
      <c r="C30" s="83">
        <v>0</v>
      </c>
      <c r="D30" s="81"/>
      <c r="E30" s="81">
        <v>-138927117</v>
      </c>
      <c r="F30" s="81"/>
      <c r="G30" s="81">
        <v>0</v>
      </c>
      <c r="H30" s="81"/>
      <c r="I30" s="81">
        <v>-138927117</v>
      </c>
      <c r="J30" s="81"/>
      <c r="K30" s="82" t="s">
        <v>180</v>
      </c>
      <c r="M30" s="83">
        <v>0</v>
      </c>
      <c r="N30" s="81"/>
      <c r="O30" s="81">
        <v>-138927117</v>
      </c>
      <c r="P30" s="81"/>
      <c r="Q30" s="81">
        <v>0</v>
      </c>
      <c r="R30" s="81"/>
      <c r="S30" s="81">
        <v>-138927117</v>
      </c>
      <c r="T30" s="81"/>
      <c r="U30" s="82" t="s">
        <v>181</v>
      </c>
    </row>
    <row r="31" spans="1:21" ht="21" x14ac:dyDescent="0.55000000000000004">
      <c r="A31" s="31" t="s">
        <v>43</v>
      </c>
      <c r="C31" s="83">
        <v>0</v>
      </c>
      <c r="D31" s="81"/>
      <c r="E31" s="81">
        <v>-207259425</v>
      </c>
      <c r="F31" s="81"/>
      <c r="G31" s="81">
        <v>0</v>
      </c>
      <c r="H31" s="81"/>
      <c r="I31" s="81">
        <v>-207259425</v>
      </c>
      <c r="J31" s="81"/>
      <c r="K31" s="82" t="s">
        <v>182</v>
      </c>
      <c r="M31" s="83">
        <v>0</v>
      </c>
      <c r="N31" s="81"/>
      <c r="O31" s="81">
        <v>1600005726</v>
      </c>
      <c r="P31" s="81"/>
      <c r="Q31" s="81">
        <v>0</v>
      </c>
      <c r="R31" s="81"/>
      <c r="S31" s="81">
        <v>1600005726</v>
      </c>
      <c r="T31" s="81"/>
      <c r="U31" s="82" t="s">
        <v>183</v>
      </c>
    </row>
    <row r="32" spans="1:21" ht="21" x14ac:dyDescent="0.55000000000000004">
      <c r="A32" s="31" t="s">
        <v>15</v>
      </c>
      <c r="C32" s="83">
        <v>0</v>
      </c>
      <c r="D32" s="81"/>
      <c r="E32" s="81">
        <v>-251305262</v>
      </c>
      <c r="F32" s="81"/>
      <c r="G32" s="81">
        <v>0</v>
      </c>
      <c r="H32" s="81"/>
      <c r="I32" s="81">
        <v>-251305262</v>
      </c>
      <c r="J32" s="81"/>
      <c r="K32" s="82" t="s">
        <v>184</v>
      </c>
      <c r="M32" s="83">
        <v>0</v>
      </c>
      <c r="N32" s="81"/>
      <c r="O32" s="81">
        <v>-1467108723</v>
      </c>
      <c r="P32" s="81"/>
      <c r="Q32" s="81">
        <v>0</v>
      </c>
      <c r="R32" s="81"/>
      <c r="S32" s="81">
        <v>-1467108723</v>
      </c>
      <c r="T32" s="81"/>
      <c r="U32" s="82" t="s">
        <v>185</v>
      </c>
    </row>
    <row r="33" spans="1:21" ht="21" x14ac:dyDescent="0.55000000000000004">
      <c r="A33" s="31" t="s">
        <v>19</v>
      </c>
      <c r="C33" s="83">
        <v>0</v>
      </c>
      <c r="D33" s="81"/>
      <c r="E33" s="81">
        <v>1068603750</v>
      </c>
      <c r="F33" s="81"/>
      <c r="G33" s="81">
        <v>0</v>
      </c>
      <c r="H33" s="81"/>
      <c r="I33" s="81">
        <v>1068603750</v>
      </c>
      <c r="J33" s="81"/>
      <c r="K33" s="82" t="s">
        <v>186</v>
      </c>
      <c r="M33" s="83">
        <v>0</v>
      </c>
      <c r="N33" s="81"/>
      <c r="O33" s="81">
        <v>5966616997</v>
      </c>
      <c r="P33" s="81"/>
      <c r="Q33" s="81">
        <v>0</v>
      </c>
      <c r="R33" s="81"/>
      <c r="S33" s="81">
        <v>5966616997</v>
      </c>
      <c r="T33" s="81"/>
      <c r="U33" s="82" t="s">
        <v>187</v>
      </c>
    </row>
    <row r="34" spans="1:21" ht="21" x14ac:dyDescent="0.55000000000000004">
      <c r="A34" s="31" t="s">
        <v>25</v>
      </c>
      <c r="C34" s="83">
        <v>0</v>
      </c>
      <c r="D34" s="81"/>
      <c r="E34" s="81">
        <v>-9940500</v>
      </c>
      <c r="F34" s="81"/>
      <c r="G34" s="81">
        <v>0</v>
      </c>
      <c r="H34" s="81"/>
      <c r="I34" s="81">
        <v>-9940500</v>
      </c>
      <c r="J34" s="81"/>
      <c r="K34" s="82" t="s">
        <v>188</v>
      </c>
      <c r="M34" s="83">
        <v>0</v>
      </c>
      <c r="N34" s="81"/>
      <c r="O34" s="81">
        <v>-483782362</v>
      </c>
      <c r="P34" s="81"/>
      <c r="Q34" s="81">
        <v>0</v>
      </c>
      <c r="R34" s="81"/>
      <c r="S34" s="81">
        <v>-483782362</v>
      </c>
      <c r="T34" s="81"/>
      <c r="U34" s="82" t="s">
        <v>189</v>
      </c>
    </row>
    <row r="35" spans="1:21" ht="21" x14ac:dyDescent="0.55000000000000004">
      <c r="A35" s="31" t="s">
        <v>49</v>
      </c>
      <c r="C35" s="83">
        <v>0</v>
      </c>
      <c r="D35" s="81"/>
      <c r="E35" s="81">
        <v>-636753102</v>
      </c>
      <c r="F35" s="81"/>
      <c r="G35" s="81">
        <v>0</v>
      </c>
      <c r="H35" s="81"/>
      <c r="I35" s="81">
        <v>-636753102</v>
      </c>
      <c r="J35" s="81"/>
      <c r="K35" s="82" t="s">
        <v>190</v>
      </c>
      <c r="M35" s="83">
        <v>0</v>
      </c>
      <c r="N35" s="81"/>
      <c r="O35" s="81">
        <v>-636753102</v>
      </c>
      <c r="P35" s="81"/>
      <c r="Q35" s="81">
        <v>0</v>
      </c>
      <c r="R35" s="81"/>
      <c r="S35" s="81">
        <v>-636753102</v>
      </c>
      <c r="T35" s="81"/>
      <c r="U35" s="82" t="s">
        <v>191</v>
      </c>
    </row>
    <row r="36" spans="1:21" ht="21.75" thickBot="1" x14ac:dyDescent="0.6">
      <c r="A36" s="37" t="s">
        <v>51</v>
      </c>
      <c r="C36" s="87">
        <v>0</v>
      </c>
      <c r="D36" s="85"/>
      <c r="E36" s="85">
        <v>1216765054</v>
      </c>
      <c r="F36" s="85"/>
      <c r="G36" s="85">
        <v>0</v>
      </c>
      <c r="H36" s="85"/>
      <c r="I36" s="85">
        <v>1216765054</v>
      </c>
      <c r="J36" s="85"/>
      <c r="K36" s="86" t="s">
        <v>192</v>
      </c>
      <c r="M36" s="87">
        <v>0</v>
      </c>
      <c r="N36" s="85"/>
      <c r="O36" s="85">
        <v>1216765054</v>
      </c>
      <c r="P36" s="85"/>
      <c r="Q36" s="85">
        <v>0</v>
      </c>
      <c r="R36" s="85"/>
      <c r="S36" s="85">
        <v>1216765054</v>
      </c>
      <c r="T36" s="85"/>
      <c r="U36" s="86" t="s">
        <v>193</v>
      </c>
    </row>
  </sheetData>
  <mergeCells count="6">
    <mergeCell ref="M6:U6"/>
    <mergeCell ref="A2:U2"/>
    <mergeCell ref="A3:U3"/>
    <mergeCell ref="A4:U4"/>
    <mergeCell ref="C6:K6"/>
    <mergeCell ref="A6:A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11"/>
  <sheetViews>
    <sheetView rightToLeft="1" workbookViewId="0">
      <selection activeCell="I7" sqref="I7"/>
    </sheetView>
  </sheetViews>
  <sheetFormatPr defaultColWidth="9.140625" defaultRowHeight="18.75" x14ac:dyDescent="0.45"/>
  <cols>
    <col min="1" max="1" width="29.5703125" style="42" bestFit="1" customWidth="1"/>
    <col min="2" max="2" width="1" style="42" customWidth="1"/>
    <col min="3" max="3" width="21.28515625" style="42" bestFit="1" customWidth="1"/>
    <col min="4" max="4" width="1" style="42" customWidth="1"/>
    <col min="5" max="5" width="22.42578125" style="42" bestFit="1" customWidth="1"/>
    <col min="6" max="6" width="1" style="42" customWidth="1"/>
    <col min="7" max="7" width="15.85546875" style="42" bestFit="1" customWidth="1"/>
    <col min="8" max="8" width="1" style="42" customWidth="1"/>
    <col min="9" max="9" width="12.7109375" style="42" bestFit="1" customWidth="1"/>
    <col min="10" max="10" width="1" style="42" customWidth="1"/>
    <col min="11" max="11" width="21.28515625" style="42" bestFit="1" customWidth="1"/>
    <col min="12" max="12" width="1" style="42" customWidth="1"/>
    <col min="13" max="13" width="22.42578125" style="42" bestFit="1" customWidth="1"/>
    <col min="14" max="14" width="1" style="42" customWidth="1"/>
    <col min="15" max="15" width="15.85546875" style="42" bestFit="1" customWidth="1"/>
    <col min="16" max="16" width="1" style="42" customWidth="1"/>
    <col min="17" max="17" width="12.7109375" style="42" bestFit="1" customWidth="1"/>
    <col min="18" max="18" width="1" style="42" customWidth="1"/>
    <col min="19" max="19" width="9.140625" style="42" customWidth="1"/>
    <col min="20" max="16384" width="9.140625" style="42"/>
  </cols>
  <sheetData>
    <row r="2" spans="1:17" ht="30" x14ac:dyDescent="0.45">
      <c r="A2" s="11" t="s">
        <v>0</v>
      </c>
      <c r="B2" s="11"/>
      <c r="C2" s="11" t="s">
        <v>0</v>
      </c>
      <c r="D2" s="11" t="s">
        <v>0</v>
      </c>
      <c r="E2" s="11" t="s">
        <v>0</v>
      </c>
      <c r="F2" s="11" t="s">
        <v>0</v>
      </c>
      <c r="G2" s="11" t="s">
        <v>0</v>
      </c>
      <c r="H2" s="11"/>
      <c r="I2" s="11"/>
      <c r="J2" s="11"/>
      <c r="K2" s="11"/>
      <c r="L2" s="11"/>
      <c r="M2" s="11"/>
      <c r="N2" s="11"/>
      <c r="O2" s="11"/>
      <c r="P2" s="11"/>
      <c r="Q2" s="11"/>
    </row>
    <row r="3" spans="1:17" ht="30" x14ac:dyDescent="0.45">
      <c r="A3" s="11" t="s">
        <v>100</v>
      </c>
      <c r="B3" s="11"/>
      <c r="C3" s="11" t="s">
        <v>100</v>
      </c>
      <c r="D3" s="11" t="s">
        <v>100</v>
      </c>
      <c r="E3" s="11" t="s">
        <v>100</v>
      </c>
      <c r="F3" s="11" t="s">
        <v>100</v>
      </c>
      <c r="G3" s="11" t="s">
        <v>100</v>
      </c>
      <c r="H3" s="11"/>
      <c r="I3" s="11"/>
      <c r="J3" s="11"/>
      <c r="K3" s="11"/>
      <c r="L3" s="11"/>
      <c r="M3" s="11"/>
      <c r="N3" s="11"/>
      <c r="O3" s="11"/>
      <c r="P3" s="11"/>
      <c r="Q3" s="11"/>
    </row>
    <row r="4" spans="1:17" ht="30" x14ac:dyDescent="0.45">
      <c r="A4" s="11" t="s">
        <v>2</v>
      </c>
      <c r="B4" s="11"/>
      <c r="C4" s="11" t="s">
        <v>214</v>
      </c>
      <c r="D4" s="11" t="s">
        <v>214</v>
      </c>
      <c r="E4" s="11" t="s">
        <v>214</v>
      </c>
      <c r="F4" s="11" t="s">
        <v>214</v>
      </c>
      <c r="G4" s="11" t="s">
        <v>214</v>
      </c>
      <c r="H4" s="11"/>
      <c r="I4" s="11"/>
      <c r="J4" s="11"/>
      <c r="K4" s="11"/>
      <c r="L4" s="11"/>
      <c r="M4" s="11"/>
      <c r="N4" s="11"/>
      <c r="O4" s="11"/>
      <c r="P4" s="11"/>
      <c r="Q4" s="11"/>
    </row>
    <row r="5" spans="1:17" ht="19.5" thickBot="1" x14ac:dyDescent="0.5"/>
    <row r="6" spans="1:17" ht="30" x14ac:dyDescent="0.45">
      <c r="A6" s="12" t="s">
        <v>104</v>
      </c>
      <c r="C6" s="13" t="s">
        <v>102</v>
      </c>
      <c r="D6" s="14" t="s">
        <v>102</v>
      </c>
      <c r="E6" s="14" t="s">
        <v>102</v>
      </c>
      <c r="F6" s="14" t="s">
        <v>102</v>
      </c>
      <c r="G6" s="14" t="s">
        <v>102</v>
      </c>
      <c r="H6" s="14" t="s">
        <v>102</v>
      </c>
      <c r="I6" s="15" t="s">
        <v>102</v>
      </c>
      <c r="K6" s="13" t="s">
        <v>103</v>
      </c>
      <c r="L6" s="14" t="s">
        <v>103</v>
      </c>
      <c r="M6" s="14" t="s">
        <v>103</v>
      </c>
      <c r="N6" s="14" t="s">
        <v>103</v>
      </c>
      <c r="O6" s="14" t="s">
        <v>103</v>
      </c>
      <c r="P6" s="14" t="s">
        <v>103</v>
      </c>
      <c r="Q6" s="15" t="s">
        <v>103</v>
      </c>
    </row>
    <row r="7" spans="1:17" ht="30" x14ac:dyDescent="0.45">
      <c r="A7" s="19" t="s">
        <v>104</v>
      </c>
      <c r="C7" s="44" t="s">
        <v>194</v>
      </c>
      <c r="D7" s="43"/>
      <c r="E7" s="45" t="s">
        <v>142</v>
      </c>
      <c r="F7" s="43"/>
      <c r="G7" s="45" t="s">
        <v>143</v>
      </c>
      <c r="H7" s="43"/>
      <c r="I7" s="46" t="s">
        <v>195</v>
      </c>
      <c r="K7" s="44" t="s">
        <v>194</v>
      </c>
      <c r="L7" s="43"/>
      <c r="M7" s="45" t="s">
        <v>142</v>
      </c>
      <c r="N7" s="43"/>
      <c r="O7" s="45" t="s">
        <v>143</v>
      </c>
      <c r="P7" s="43"/>
      <c r="Q7" s="46" t="s">
        <v>195</v>
      </c>
    </row>
    <row r="8" spans="1:17" ht="21" x14ac:dyDescent="0.55000000000000004">
      <c r="A8" s="63" t="s">
        <v>56</v>
      </c>
      <c r="C8" s="50">
        <v>0</v>
      </c>
      <c r="D8" s="43"/>
      <c r="E8" s="48">
        <v>-413031190</v>
      </c>
      <c r="F8" s="43"/>
      <c r="G8" s="48">
        <v>483613510</v>
      </c>
      <c r="H8" s="43"/>
      <c r="I8" s="49">
        <v>70582320</v>
      </c>
      <c r="K8" s="50">
        <v>0</v>
      </c>
      <c r="L8" s="43"/>
      <c r="M8" s="48">
        <v>0</v>
      </c>
      <c r="N8" s="43"/>
      <c r="O8" s="48">
        <v>483613510</v>
      </c>
      <c r="P8" s="43"/>
      <c r="Q8" s="49">
        <v>483613510</v>
      </c>
    </row>
    <row r="9" spans="1:17" ht="21" x14ac:dyDescent="0.55000000000000004">
      <c r="A9" s="63" t="s">
        <v>55</v>
      </c>
      <c r="C9" s="50">
        <v>224941178</v>
      </c>
      <c r="D9" s="43"/>
      <c r="E9" s="48">
        <v>2707754</v>
      </c>
      <c r="F9" s="43"/>
      <c r="G9" s="48">
        <v>-2726250</v>
      </c>
      <c r="H9" s="43"/>
      <c r="I9" s="49">
        <v>224922682</v>
      </c>
      <c r="K9" s="50">
        <v>253162503</v>
      </c>
      <c r="L9" s="43"/>
      <c r="M9" s="48">
        <v>-3998501</v>
      </c>
      <c r="N9" s="43"/>
      <c r="O9" s="48">
        <v>-2726250</v>
      </c>
      <c r="P9" s="43"/>
      <c r="Q9" s="49">
        <v>246437752</v>
      </c>
    </row>
    <row r="10" spans="1:17" ht="21" x14ac:dyDescent="0.55000000000000004">
      <c r="A10" s="63" t="s">
        <v>139</v>
      </c>
      <c r="C10" s="50">
        <v>0</v>
      </c>
      <c r="D10" s="43"/>
      <c r="E10" s="48">
        <v>0</v>
      </c>
      <c r="F10" s="43"/>
      <c r="G10" s="48">
        <v>0</v>
      </c>
      <c r="H10" s="43"/>
      <c r="I10" s="49">
        <v>0</v>
      </c>
      <c r="K10" s="50">
        <v>0</v>
      </c>
      <c r="L10" s="43"/>
      <c r="M10" s="48">
        <v>0</v>
      </c>
      <c r="N10" s="43"/>
      <c r="O10" s="48">
        <v>207421968</v>
      </c>
      <c r="P10" s="43"/>
      <c r="Q10" s="49">
        <v>207421968</v>
      </c>
    </row>
    <row r="11" spans="1:17" ht="21.75" thickBot="1" x14ac:dyDescent="0.6">
      <c r="A11" s="68" t="s">
        <v>140</v>
      </c>
      <c r="C11" s="56">
        <v>0</v>
      </c>
      <c r="D11" s="53"/>
      <c r="E11" s="54">
        <v>0</v>
      </c>
      <c r="F11" s="53"/>
      <c r="G11" s="54">
        <v>0</v>
      </c>
      <c r="H11" s="53"/>
      <c r="I11" s="55">
        <v>0</v>
      </c>
      <c r="K11" s="56">
        <v>0</v>
      </c>
      <c r="L11" s="53"/>
      <c r="M11" s="54">
        <v>0</v>
      </c>
      <c r="N11" s="53"/>
      <c r="O11" s="54">
        <v>201131428</v>
      </c>
      <c r="P11" s="53"/>
      <c r="Q11" s="55">
        <v>201131428</v>
      </c>
    </row>
  </sheetData>
  <mergeCells count="6">
    <mergeCell ref="A2:Q2"/>
    <mergeCell ref="A3:Q3"/>
    <mergeCell ref="A4:Q4"/>
    <mergeCell ref="K6:Q6"/>
    <mergeCell ref="A6:A7"/>
    <mergeCell ref="C6:I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8"/>
  <sheetViews>
    <sheetView rightToLeft="1" workbookViewId="0">
      <selection activeCell="G6" sqref="G6"/>
    </sheetView>
  </sheetViews>
  <sheetFormatPr defaultColWidth="9.140625" defaultRowHeight="18.75" x14ac:dyDescent="0.45"/>
  <cols>
    <col min="1" max="1" width="17.5703125" style="10" bestFit="1" customWidth="1"/>
    <col min="2" max="2" width="1" style="10" customWidth="1"/>
    <col min="3" max="3" width="21.85546875" style="10" bestFit="1" customWidth="1"/>
    <col min="4" max="4" width="1" style="10" customWidth="1"/>
    <col min="5" max="5" width="41.28515625" style="10" bestFit="1" customWidth="1"/>
    <col min="6" max="6" width="1" style="10" customWidth="1"/>
    <col min="7" max="7" width="36" style="10" bestFit="1" customWidth="1"/>
    <col min="8" max="8" width="1" style="10" customWidth="1"/>
    <col min="9" max="9" width="41.28515625" style="10" bestFit="1" customWidth="1"/>
    <col min="10" max="10" width="1" style="10" customWidth="1"/>
    <col min="11" max="11" width="36" style="10" bestFit="1" customWidth="1"/>
    <col min="12" max="12" width="1" style="10" customWidth="1"/>
    <col min="13" max="13" width="9.140625" style="10" customWidth="1"/>
    <col min="14" max="16384" width="9.140625" style="10"/>
  </cols>
  <sheetData>
    <row r="2" spans="1:11" ht="30" x14ac:dyDescent="0.45">
      <c r="A2" s="11" t="s">
        <v>0</v>
      </c>
      <c r="B2" s="11" t="s">
        <v>0</v>
      </c>
      <c r="C2" s="11" t="s">
        <v>0</v>
      </c>
      <c r="D2" s="11" t="s">
        <v>0</v>
      </c>
      <c r="E2" s="11" t="s">
        <v>0</v>
      </c>
      <c r="F2" s="11" t="s">
        <v>0</v>
      </c>
      <c r="G2" s="11"/>
      <c r="H2" s="11"/>
      <c r="I2" s="11"/>
      <c r="J2" s="11"/>
      <c r="K2" s="11"/>
    </row>
    <row r="3" spans="1:11" ht="30" x14ac:dyDescent="0.45">
      <c r="A3" s="11" t="s">
        <v>100</v>
      </c>
      <c r="B3" s="11" t="s">
        <v>100</v>
      </c>
      <c r="C3" s="11" t="s">
        <v>100</v>
      </c>
      <c r="D3" s="11" t="s">
        <v>100</v>
      </c>
      <c r="E3" s="11" t="s">
        <v>100</v>
      </c>
      <c r="F3" s="11" t="s">
        <v>100</v>
      </c>
      <c r="G3" s="11"/>
      <c r="H3" s="11"/>
      <c r="I3" s="11"/>
      <c r="J3" s="11"/>
      <c r="K3" s="11"/>
    </row>
    <row r="4" spans="1:11" ht="30" x14ac:dyDescent="0.45">
      <c r="A4" s="11" t="s">
        <v>2</v>
      </c>
      <c r="B4" s="11" t="s">
        <v>214</v>
      </c>
      <c r="C4" s="11" t="s">
        <v>214</v>
      </c>
      <c r="D4" s="11" t="s">
        <v>214</v>
      </c>
      <c r="E4" s="11" t="s">
        <v>214</v>
      </c>
      <c r="F4" s="11" t="s">
        <v>214</v>
      </c>
      <c r="G4" s="11"/>
      <c r="H4" s="11"/>
      <c r="I4" s="11"/>
      <c r="J4" s="11"/>
      <c r="K4" s="11"/>
    </row>
    <row r="5" spans="1:11" ht="19.5" thickBot="1" x14ac:dyDescent="0.5"/>
    <row r="6" spans="1:11" ht="30" x14ac:dyDescent="0.45">
      <c r="A6" s="99" t="s">
        <v>196</v>
      </c>
      <c r="B6" s="100" t="s">
        <v>196</v>
      </c>
      <c r="C6" s="101" t="s">
        <v>196</v>
      </c>
      <c r="E6" s="99" t="s">
        <v>102</v>
      </c>
      <c r="F6" s="100" t="s">
        <v>102</v>
      </c>
      <c r="G6" s="101" t="s">
        <v>102</v>
      </c>
      <c r="I6" s="99" t="s">
        <v>103</v>
      </c>
      <c r="J6" s="100" t="s">
        <v>103</v>
      </c>
      <c r="K6" s="101" t="s">
        <v>103</v>
      </c>
    </row>
    <row r="7" spans="1:11" ht="30" x14ac:dyDescent="0.45">
      <c r="A7" s="44" t="s">
        <v>197</v>
      </c>
      <c r="B7" s="21"/>
      <c r="C7" s="46" t="s">
        <v>86</v>
      </c>
      <c r="E7" s="44" t="s">
        <v>198</v>
      </c>
      <c r="F7" s="21"/>
      <c r="G7" s="46" t="s">
        <v>199</v>
      </c>
      <c r="I7" s="44" t="s">
        <v>198</v>
      </c>
      <c r="J7" s="21"/>
      <c r="K7" s="46" t="s">
        <v>199</v>
      </c>
    </row>
    <row r="8" spans="1:11" ht="21.75" thickBot="1" x14ac:dyDescent="0.6">
      <c r="A8" s="76" t="s">
        <v>92</v>
      </c>
      <c r="B8" s="70"/>
      <c r="C8" s="71" t="s">
        <v>93</v>
      </c>
      <c r="E8" s="78">
        <v>0</v>
      </c>
      <c r="F8" s="70"/>
      <c r="G8" s="71" t="s">
        <v>109</v>
      </c>
      <c r="I8" s="78">
        <v>213202616</v>
      </c>
      <c r="J8" s="70"/>
      <c r="K8" s="71" t="s">
        <v>109</v>
      </c>
    </row>
  </sheetData>
  <mergeCells count="3">
    <mergeCell ref="A2:K2"/>
    <mergeCell ref="A3:K3"/>
    <mergeCell ref="A4:K4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1"/>
  <sheetViews>
    <sheetView rightToLeft="1" workbookViewId="0">
      <selection sqref="A1:XFD1048576"/>
    </sheetView>
  </sheetViews>
  <sheetFormatPr defaultColWidth="9.140625" defaultRowHeight="18.75" x14ac:dyDescent="0.45"/>
  <cols>
    <col min="1" max="1" width="34.140625" style="10" bestFit="1" customWidth="1"/>
    <col min="2" max="2" width="1" style="10" customWidth="1"/>
    <col min="3" max="3" width="11.42578125" style="10" bestFit="1" customWidth="1"/>
    <col min="4" max="4" width="1" style="10" customWidth="1"/>
    <col min="5" max="5" width="18.7109375" style="10" bestFit="1" customWidth="1"/>
    <col min="6" max="6" width="1" style="10" customWidth="1"/>
    <col min="7" max="7" width="9.140625" style="10" customWidth="1"/>
    <col min="8" max="16384" width="9.140625" style="10"/>
  </cols>
  <sheetData>
    <row r="2" spans="1:5" ht="30" x14ac:dyDescent="0.45">
      <c r="A2" s="11" t="s">
        <v>0</v>
      </c>
      <c r="B2" s="11" t="s">
        <v>0</v>
      </c>
      <c r="C2" s="11" t="s">
        <v>0</v>
      </c>
      <c r="D2" s="11" t="s">
        <v>0</v>
      </c>
      <c r="E2" s="11"/>
    </row>
    <row r="3" spans="1:5" ht="30" x14ac:dyDescent="0.45">
      <c r="A3" s="11" t="s">
        <v>100</v>
      </c>
      <c r="B3" s="11" t="s">
        <v>100</v>
      </c>
      <c r="C3" s="11" t="s">
        <v>100</v>
      </c>
      <c r="D3" s="11" t="s">
        <v>100</v>
      </c>
      <c r="E3" s="11"/>
    </row>
    <row r="4" spans="1:5" ht="30" x14ac:dyDescent="0.45">
      <c r="A4" s="11" t="s">
        <v>2</v>
      </c>
      <c r="B4" s="11" t="s">
        <v>2</v>
      </c>
      <c r="C4" s="11" t="s">
        <v>2</v>
      </c>
      <c r="D4" s="11" t="s">
        <v>2</v>
      </c>
      <c r="E4" s="11"/>
    </row>
    <row r="6" spans="1:5" ht="30" x14ac:dyDescent="0.45">
      <c r="A6" s="11" t="s">
        <v>200</v>
      </c>
      <c r="C6" s="41" t="s">
        <v>102</v>
      </c>
      <c r="E6" s="41" t="s">
        <v>6</v>
      </c>
    </row>
    <row r="7" spans="1:5" ht="30" x14ac:dyDescent="0.45">
      <c r="A7" s="11" t="s">
        <v>200</v>
      </c>
      <c r="C7" s="41" t="s">
        <v>89</v>
      </c>
      <c r="E7" s="41" t="s">
        <v>89</v>
      </c>
    </row>
    <row r="8" spans="1:5" ht="21" x14ac:dyDescent="0.55000000000000004">
      <c r="A8" s="102" t="s">
        <v>200</v>
      </c>
      <c r="C8" s="103">
        <v>0</v>
      </c>
      <c r="E8" s="103">
        <v>0</v>
      </c>
    </row>
    <row r="9" spans="1:5" ht="21" x14ac:dyDescent="0.55000000000000004">
      <c r="A9" s="102" t="s">
        <v>201</v>
      </c>
      <c r="C9" s="103">
        <v>0</v>
      </c>
      <c r="E9" s="103">
        <v>0</v>
      </c>
    </row>
    <row r="10" spans="1:5" ht="21" x14ac:dyDescent="0.55000000000000004">
      <c r="A10" s="102" t="s">
        <v>202</v>
      </c>
      <c r="C10" s="103">
        <v>72621</v>
      </c>
      <c r="E10" s="103">
        <v>8722019</v>
      </c>
    </row>
    <row r="11" spans="1:5" ht="21" x14ac:dyDescent="0.55000000000000004">
      <c r="A11" s="102" t="s">
        <v>109</v>
      </c>
      <c r="C11" s="103">
        <v>72621</v>
      </c>
      <c r="E11" s="103">
        <v>8722019</v>
      </c>
    </row>
  </sheetData>
  <mergeCells count="4">
    <mergeCell ref="A2:E2"/>
    <mergeCell ref="A3:E3"/>
    <mergeCell ref="A4:E4"/>
    <mergeCell ref="A6:A7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9"/>
  <sheetViews>
    <sheetView rightToLeft="1" tabSelected="1" workbookViewId="0">
      <selection activeCell="G16" sqref="G16"/>
    </sheetView>
  </sheetViews>
  <sheetFormatPr defaultColWidth="9.140625" defaultRowHeight="18.75" x14ac:dyDescent="0.45"/>
  <cols>
    <col min="1" max="1" width="24" style="10" bestFit="1" customWidth="1"/>
    <col min="2" max="2" width="1" style="10" customWidth="1"/>
    <col min="3" max="3" width="14.85546875" style="10" bestFit="1" customWidth="1"/>
    <col min="4" max="4" width="1" style="10" customWidth="1"/>
    <col min="5" max="5" width="25.7109375" style="10" bestFit="1" customWidth="1"/>
    <col min="6" max="6" width="1" style="10" customWidth="1"/>
    <col min="7" max="7" width="38.7109375" style="10" bestFit="1" customWidth="1"/>
    <col min="8" max="8" width="1" style="10" customWidth="1"/>
    <col min="9" max="9" width="9.140625" style="10" customWidth="1"/>
    <col min="10" max="16384" width="9.140625" style="10"/>
  </cols>
  <sheetData>
    <row r="2" spans="1:7" ht="30" x14ac:dyDescent="0.45">
      <c r="A2" s="11" t="s">
        <v>0</v>
      </c>
      <c r="B2" s="11" t="s">
        <v>0</v>
      </c>
      <c r="C2" s="11" t="s">
        <v>0</v>
      </c>
      <c r="D2" s="11" t="s">
        <v>0</v>
      </c>
      <c r="E2" s="11" t="s">
        <v>0</v>
      </c>
      <c r="F2" s="11"/>
      <c r="G2" s="11"/>
    </row>
    <row r="3" spans="1:7" ht="30" x14ac:dyDescent="0.45">
      <c r="A3" s="11" t="s">
        <v>100</v>
      </c>
      <c r="B3" s="11" t="s">
        <v>100</v>
      </c>
      <c r="C3" s="11" t="s">
        <v>100</v>
      </c>
      <c r="D3" s="11" t="s">
        <v>100</v>
      </c>
      <c r="E3" s="11" t="s">
        <v>100</v>
      </c>
      <c r="F3" s="11"/>
      <c r="G3" s="11"/>
    </row>
    <row r="4" spans="1:7" ht="30" x14ac:dyDescent="0.45">
      <c r="A4" s="11" t="s">
        <v>2</v>
      </c>
      <c r="B4" s="11" t="s">
        <v>2</v>
      </c>
      <c r="C4" s="11" t="s">
        <v>2</v>
      </c>
      <c r="D4" s="11" t="s">
        <v>2</v>
      </c>
      <c r="E4" s="11" t="s">
        <v>2</v>
      </c>
      <c r="F4" s="11"/>
      <c r="G4" s="11"/>
    </row>
    <row r="5" spans="1:7" ht="19.5" thickBot="1" x14ac:dyDescent="0.5"/>
    <row r="6" spans="1:7" ht="30" x14ac:dyDescent="0.45">
      <c r="A6" s="61" t="s">
        <v>104</v>
      </c>
      <c r="C6" s="99" t="s">
        <v>89</v>
      </c>
      <c r="D6" s="104"/>
      <c r="E6" s="100" t="s">
        <v>144</v>
      </c>
      <c r="F6" s="104"/>
      <c r="G6" s="101" t="s">
        <v>13</v>
      </c>
    </row>
    <row r="7" spans="1:7" ht="21" x14ac:dyDescent="0.55000000000000004">
      <c r="A7" s="31" t="s">
        <v>203</v>
      </c>
      <c r="C7" s="32">
        <v>-3555158522</v>
      </c>
      <c r="D7" s="21"/>
      <c r="E7" s="21" t="s">
        <v>204</v>
      </c>
      <c r="F7" s="21"/>
      <c r="G7" s="75" t="s">
        <v>205</v>
      </c>
    </row>
    <row r="8" spans="1:7" ht="21" x14ac:dyDescent="0.55000000000000004">
      <c r="A8" s="31" t="s">
        <v>206</v>
      </c>
      <c r="C8" s="32">
        <v>295505002</v>
      </c>
      <c r="D8" s="21"/>
      <c r="E8" s="21" t="s">
        <v>207</v>
      </c>
      <c r="F8" s="21"/>
      <c r="G8" s="75" t="s">
        <v>208</v>
      </c>
    </row>
    <row r="9" spans="1:7" ht="21.75" thickBot="1" x14ac:dyDescent="0.6">
      <c r="A9" s="37" t="s">
        <v>209</v>
      </c>
      <c r="C9" s="78">
        <v>0</v>
      </c>
      <c r="D9" s="70"/>
      <c r="E9" s="70" t="s">
        <v>38</v>
      </c>
      <c r="F9" s="70"/>
      <c r="G9" s="71" t="s">
        <v>38</v>
      </c>
    </row>
  </sheetData>
  <mergeCells count="3">
    <mergeCell ref="A2:G2"/>
    <mergeCell ref="A3:G3"/>
    <mergeCell ref="A4:G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30"/>
  <sheetViews>
    <sheetView rightToLeft="1" workbookViewId="0">
      <selection activeCell="M7" sqref="M7:O7"/>
    </sheetView>
  </sheetViews>
  <sheetFormatPr defaultColWidth="9.140625" defaultRowHeight="18.75" x14ac:dyDescent="0.45"/>
  <cols>
    <col min="1" max="1" width="27.5703125" style="10" bestFit="1" customWidth="1"/>
    <col min="2" max="2" width="1" style="10" customWidth="1"/>
    <col min="3" max="3" width="18" style="10" bestFit="1" customWidth="1"/>
    <col min="4" max="4" width="1" style="10" customWidth="1"/>
    <col min="5" max="5" width="23" style="10" bestFit="1" customWidth="1"/>
    <col min="6" max="6" width="1" style="10" customWidth="1"/>
    <col min="7" max="7" width="23.85546875" style="10" bestFit="1" customWidth="1"/>
    <col min="8" max="8" width="1" style="10" customWidth="1"/>
    <col min="9" max="9" width="18" style="10" bestFit="1" customWidth="1"/>
    <col min="10" max="10" width="1" style="10" customWidth="1"/>
    <col min="11" max="11" width="22" style="10" bestFit="1" customWidth="1"/>
    <col min="12" max="12" width="1" style="10" customWidth="1"/>
    <col min="13" max="13" width="16.28515625" style="10" bestFit="1" customWidth="1"/>
    <col min="14" max="14" width="1" style="10" customWidth="1"/>
    <col min="15" max="15" width="21.85546875" style="10" bestFit="1" customWidth="1"/>
    <col min="16" max="16" width="1" style="10" customWidth="1"/>
    <col min="17" max="17" width="18" style="10" bestFit="1" customWidth="1"/>
    <col min="18" max="18" width="1" style="10" customWidth="1"/>
    <col min="19" max="19" width="15.140625" style="10" bestFit="1" customWidth="1"/>
    <col min="20" max="20" width="1" style="10" customWidth="1"/>
    <col min="21" max="21" width="23" style="10" bestFit="1" customWidth="1"/>
    <col min="22" max="22" width="1" style="10" customWidth="1"/>
    <col min="23" max="23" width="23.85546875" style="10" bestFit="1" customWidth="1"/>
    <col min="24" max="24" width="1" style="10" customWidth="1"/>
    <col min="25" max="25" width="38.7109375" style="10" bestFit="1" customWidth="1"/>
    <col min="26" max="26" width="1" style="10" customWidth="1"/>
    <col min="27" max="27" width="9.140625" style="10" customWidth="1"/>
    <col min="28" max="16384" width="9.140625" style="10"/>
  </cols>
  <sheetData>
    <row r="2" spans="1:25" ht="30" x14ac:dyDescent="0.45">
      <c r="A2" s="11" t="str">
        <f>[1]سهام!$A$2:$Y$2</f>
        <v>صندوق سرمایه‌گذاری ثروت هامرز</v>
      </c>
      <c r="B2" s="11"/>
      <c r="C2" s="11"/>
      <c r="D2" s="11"/>
      <c r="E2" s="11" t="s">
        <v>0</v>
      </c>
      <c r="F2" s="11" t="s">
        <v>0</v>
      </c>
      <c r="G2" s="11" t="s">
        <v>0</v>
      </c>
      <c r="H2" s="11" t="s">
        <v>0</v>
      </c>
      <c r="I2" s="11" t="s">
        <v>0</v>
      </c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</row>
    <row r="3" spans="1:25" ht="30" x14ac:dyDescent="0.45">
      <c r="A3" s="11" t="str">
        <f>[1]سهام!$A$3:$Y$3</f>
        <v>صورت وضعیت پورتفوی</v>
      </c>
      <c r="B3" s="11"/>
      <c r="C3" s="11"/>
      <c r="D3" s="11"/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</row>
    <row r="4" spans="1:25" ht="30" x14ac:dyDescent="0.45">
      <c r="A4" s="11" t="s">
        <v>2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</row>
    <row r="5" spans="1:25" ht="19.5" thickBot="1" x14ac:dyDescent="0.5"/>
    <row r="6" spans="1:25" ht="30" x14ac:dyDescent="0.45">
      <c r="A6" s="12" t="s">
        <v>3</v>
      </c>
      <c r="C6" s="13" t="s">
        <v>4</v>
      </c>
      <c r="D6" s="14" t="s">
        <v>4</v>
      </c>
      <c r="E6" s="14" t="s">
        <v>4</v>
      </c>
      <c r="F6" s="14" t="s">
        <v>4</v>
      </c>
      <c r="G6" s="15" t="s">
        <v>4</v>
      </c>
      <c r="I6" s="16" t="s">
        <v>5</v>
      </c>
      <c r="J6" s="17" t="s">
        <v>5</v>
      </c>
      <c r="K6" s="17" t="s">
        <v>5</v>
      </c>
      <c r="L6" s="17" t="s">
        <v>5</v>
      </c>
      <c r="M6" s="17" t="s">
        <v>5</v>
      </c>
      <c r="N6" s="17" t="s">
        <v>5</v>
      </c>
      <c r="O6" s="18" t="s">
        <v>5</v>
      </c>
      <c r="Q6" s="16" t="s">
        <v>6</v>
      </c>
      <c r="R6" s="17" t="s">
        <v>6</v>
      </c>
      <c r="S6" s="17" t="s">
        <v>6</v>
      </c>
      <c r="T6" s="17" t="s">
        <v>6</v>
      </c>
      <c r="U6" s="17" t="s">
        <v>6</v>
      </c>
      <c r="V6" s="17" t="s">
        <v>6</v>
      </c>
      <c r="W6" s="17" t="s">
        <v>6</v>
      </c>
      <c r="X6" s="17" t="s">
        <v>6</v>
      </c>
      <c r="Y6" s="18" t="s">
        <v>6</v>
      </c>
    </row>
    <row r="7" spans="1:25" ht="30" x14ac:dyDescent="0.45">
      <c r="A7" s="19" t="s">
        <v>3</v>
      </c>
      <c r="C7" s="20" t="s">
        <v>7</v>
      </c>
      <c r="D7" s="21"/>
      <c r="E7" s="22" t="s">
        <v>8</v>
      </c>
      <c r="F7" s="21"/>
      <c r="G7" s="23" t="s">
        <v>9</v>
      </c>
      <c r="I7" s="24" t="s">
        <v>10</v>
      </c>
      <c r="J7" s="25" t="s">
        <v>10</v>
      </c>
      <c r="K7" s="25" t="s">
        <v>10</v>
      </c>
      <c r="L7" s="26"/>
      <c r="M7" s="25" t="s">
        <v>11</v>
      </c>
      <c r="N7" s="25" t="s">
        <v>11</v>
      </c>
      <c r="O7" s="27" t="s">
        <v>11</v>
      </c>
      <c r="Q7" s="24" t="s">
        <v>7</v>
      </c>
      <c r="R7" s="26"/>
      <c r="S7" s="25" t="s">
        <v>12</v>
      </c>
      <c r="T7" s="26"/>
      <c r="U7" s="25" t="s">
        <v>8</v>
      </c>
      <c r="V7" s="26"/>
      <c r="W7" s="25" t="s">
        <v>9</v>
      </c>
      <c r="X7" s="26"/>
      <c r="Y7" s="27" t="s">
        <v>13</v>
      </c>
    </row>
    <row r="8" spans="1:25" ht="30" x14ac:dyDescent="0.45">
      <c r="A8" s="19" t="s">
        <v>3</v>
      </c>
      <c r="C8" s="20" t="s">
        <v>7</v>
      </c>
      <c r="D8" s="21"/>
      <c r="E8" s="22" t="s">
        <v>8</v>
      </c>
      <c r="F8" s="21"/>
      <c r="G8" s="23" t="s">
        <v>9</v>
      </c>
      <c r="I8" s="28" t="s">
        <v>7</v>
      </c>
      <c r="J8" s="26"/>
      <c r="K8" s="29" t="s">
        <v>8</v>
      </c>
      <c r="L8" s="26"/>
      <c r="M8" s="29" t="s">
        <v>7</v>
      </c>
      <c r="N8" s="26"/>
      <c r="O8" s="30" t="s">
        <v>14</v>
      </c>
      <c r="Q8" s="24" t="s">
        <v>7</v>
      </c>
      <c r="R8" s="26"/>
      <c r="S8" s="25" t="s">
        <v>12</v>
      </c>
      <c r="T8" s="26"/>
      <c r="U8" s="25" t="s">
        <v>8</v>
      </c>
      <c r="V8" s="26"/>
      <c r="W8" s="25" t="s">
        <v>9</v>
      </c>
      <c r="X8" s="26"/>
      <c r="Y8" s="27" t="s">
        <v>13</v>
      </c>
    </row>
    <row r="9" spans="1:25" ht="21" x14ac:dyDescent="0.55000000000000004">
      <c r="A9" s="31" t="s">
        <v>15</v>
      </c>
      <c r="C9" s="32">
        <v>328324</v>
      </c>
      <c r="D9" s="21"/>
      <c r="E9" s="33">
        <v>10315012225</v>
      </c>
      <c r="F9" s="21"/>
      <c r="G9" s="34">
        <v>9099208764.9360008</v>
      </c>
      <c r="I9" s="35">
        <v>0</v>
      </c>
      <c r="J9" s="26"/>
      <c r="K9" s="26">
        <v>0</v>
      </c>
      <c r="L9" s="26"/>
      <c r="M9" s="26">
        <v>0</v>
      </c>
      <c r="N9" s="26"/>
      <c r="O9" s="36">
        <v>0</v>
      </c>
      <c r="Q9" s="35">
        <v>328324</v>
      </c>
      <c r="R9" s="26"/>
      <c r="S9" s="26">
        <v>27110</v>
      </c>
      <c r="T9" s="26"/>
      <c r="U9" s="26">
        <v>10315012225</v>
      </c>
      <c r="V9" s="26"/>
      <c r="W9" s="26">
        <v>8847903501.3419991</v>
      </c>
      <c r="X9" s="26"/>
      <c r="Y9" s="36" t="s">
        <v>16</v>
      </c>
    </row>
    <row r="10" spans="1:25" ht="21" x14ac:dyDescent="0.55000000000000004">
      <c r="A10" s="31" t="s">
        <v>17</v>
      </c>
      <c r="C10" s="32">
        <v>200000</v>
      </c>
      <c r="D10" s="21"/>
      <c r="E10" s="33">
        <v>7282752108</v>
      </c>
      <c r="F10" s="21"/>
      <c r="G10" s="34">
        <v>7556768100</v>
      </c>
      <c r="I10" s="35">
        <v>0</v>
      </c>
      <c r="J10" s="26"/>
      <c r="K10" s="26">
        <v>0</v>
      </c>
      <c r="L10" s="26"/>
      <c r="M10" s="26">
        <v>0</v>
      </c>
      <c r="N10" s="26"/>
      <c r="O10" s="36">
        <v>0</v>
      </c>
      <c r="Q10" s="35">
        <v>200000</v>
      </c>
      <c r="R10" s="26"/>
      <c r="S10" s="26">
        <v>33070</v>
      </c>
      <c r="T10" s="26"/>
      <c r="U10" s="26">
        <v>7282752108</v>
      </c>
      <c r="V10" s="26"/>
      <c r="W10" s="26">
        <v>6574646700</v>
      </c>
      <c r="X10" s="26"/>
      <c r="Y10" s="36" t="s">
        <v>18</v>
      </c>
    </row>
    <row r="11" spans="1:25" ht="21" x14ac:dyDescent="0.55000000000000004">
      <c r="A11" s="31" t="s">
        <v>19</v>
      </c>
      <c r="C11" s="32">
        <v>100000</v>
      </c>
      <c r="D11" s="21"/>
      <c r="E11" s="33">
        <v>5980869953</v>
      </c>
      <c r="F11" s="21"/>
      <c r="G11" s="34">
        <v>10878883200</v>
      </c>
      <c r="I11" s="35">
        <v>0</v>
      </c>
      <c r="J11" s="26"/>
      <c r="K11" s="26">
        <v>0</v>
      </c>
      <c r="L11" s="26"/>
      <c r="M11" s="26">
        <v>0</v>
      </c>
      <c r="N11" s="26"/>
      <c r="O11" s="36">
        <v>0</v>
      </c>
      <c r="Q11" s="35">
        <v>100000</v>
      </c>
      <c r="R11" s="26"/>
      <c r="S11" s="26">
        <v>120190</v>
      </c>
      <c r="T11" s="26"/>
      <c r="U11" s="26">
        <v>5980869953</v>
      </c>
      <c r="V11" s="26"/>
      <c r="W11" s="26">
        <v>11947486950</v>
      </c>
      <c r="X11" s="26"/>
      <c r="Y11" s="36" t="s">
        <v>20</v>
      </c>
    </row>
    <row r="12" spans="1:25" ht="21" x14ac:dyDescent="0.55000000000000004">
      <c r="A12" s="31" t="s">
        <v>21</v>
      </c>
      <c r="C12" s="32">
        <v>100000</v>
      </c>
      <c r="D12" s="21"/>
      <c r="E12" s="33">
        <v>5277092600</v>
      </c>
      <c r="F12" s="21"/>
      <c r="G12" s="34">
        <v>8927563050</v>
      </c>
      <c r="I12" s="35">
        <v>0</v>
      </c>
      <c r="J12" s="26"/>
      <c r="K12" s="26">
        <v>0</v>
      </c>
      <c r="L12" s="26"/>
      <c r="M12" s="26">
        <v>0</v>
      </c>
      <c r="N12" s="26"/>
      <c r="O12" s="36">
        <v>0</v>
      </c>
      <c r="Q12" s="35">
        <v>100000</v>
      </c>
      <c r="R12" s="26"/>
      <c r="S12" s="26">
        <v>84800</v>
      </c>
      <c r="T12" s="26"/>
      <c r="U12" s="26">
        <v>5277092600</v>
      </c>
      <c r="V12" s="26"/>
      <c r="W12" s="26">
        <v>8429544000</v>
      </c>
      <c r="X12" s="26"/>
      <c r="Y12" s="36" t="s">
        <v>22</v>
      </c>
    </row>
    <row r="13" spans="1:25" ht="21" x14ac:dyDescent="0.55000000000000004">
      <c r="A13" s="31" t="s">
        <v>23</v>
      </c>
      <c r="C13" s="32">
        <v>200000</v>
      </c>
      <c r="D13" s="21"/>
      <c r="E13" s="33">
        <v>6266893417</v>
      </c>
      <c r="F13" s="21"/>
      <c r="G13" s="34">
        <v>6689956500</v>
      </c>
      <c r="I13" s="35">
        <v>0</v>
      </c>
      <c r="J13" s="26"/>
      <c r="K13" s="26">
        <v>0</v>
      </c>
      <c r="L13" s="26"/>
      <c r="M13" s="26">
        <v>0</v>
      </c>
      <c r="N13" s="26"/>
      <c r="O13" s="36">
        <v>0</v>
      </c>
      <c r="Q13" s="35">
        <v>200000</v>
      </c>
      <c r="R13" s="26"/>
      <c r="S13" s="26">
        <v>31342</v>
      </c>
      <c r="T13" s="26"/>
      <c r="U13" s="26">
        <v>6266893417</v>
      </c>
      <c r="V13" s="26"/>
      <c r="W13" s="26">
        <v>6231103020</v>
      </c>
      <c r="X13" s="26"/>
      <c r="Y13" s="36" t="s">
        <v>24</v>
      </c>
    </row>
    <row r="14" spans="1:25" ht="21" x14ac:dyDescent="0.55000000000000004">
      <c r="A14" s="31" t="s">
        <v>25</v>
      </c>
      <c r="C14" s="32">
        <v>500000</v>
      </c>
      <c r="D14" s="21"/>
      <c r="E14" s="33">
        <v>7670763862</v>
      </c>
      <c r="F14" s="21"/>
      <c r="G14" s="34">
        <v>7196922000</v>
      </c>
      <c r="I14" s="35">
        <v>0</v>
      </c>
      <c r="J14" s="26"/>
      <c r="K14" s="26">
        <v>0</v>
      </c>
      <c r="L14" s="26"/>
      <c r="M14" s="26">
        <v>0</v>
      </c>
      <c r="N14" s="26"/>
      <c r="O14" s="36">
        <v>0</v>
      </c>
      <c r="Q14" s="35">
        <v>500000</v>
      </c>
      <c r="R14" s="26"/>
      <c r="S14" s="26">
        <v>14460</v>
      </c>
      <c r="T14" s="26"/>
      <c r="U14" s="26">
        <v>7670763862</v>
      </c>
      <c r="V14" s="26"/>
      <c r="W14" s="26">
        <v>7186981500</v>
      </c>
      <c r="X14" s="26"/>
      <c r="Y14" s="36" t="s">
        <v>26</v>
      </c>
    </row>
    <row r="15" spans="1:25" ht="21" x14ac:dyDescent="0.55000000000000004">
      <c r="A15" s="31" t="s">
        <v>27</v>
      </c>
      <c r="C15" s="32">
        <v>500000</v>
      </c>
      <c r="D15" s="21"/>
      <c r="E15" s="33">
        <v>8521493666</v>
      </c>
      <c r="F15" s="21"/>
      <c r="G15" s="34">
        <v>9841095000</v>
      </c>
      <c r="I15" s="35">
        <v>0</v>
      </c>
      <c r="J15" s="26"/>
      <c r="K15" s="26">
        <v>0</v>
      </c>
      <c r="L15" s="26"/>
      <c r="M15" s="26">
        <v>0</v>
      </c>
      <c r="N15" s="26"/>
      <c r="O15" s="36">
        <v>0</v>
      </c>
      <c r="Q15" s="35">
        <v>500000</v>
      </c>
      <c r="R15" s="26"/>
      <c r="S15" s="26">
        <v>18390</v>
      </c>
      <c r="T15" s="26"/>
      <c r="U15" s="26">
        <v>8521493666</v>
      </c>
      <c r="V15" s="26"/>
      <c r="W15" s="26">
        <v>9140289750</v>
      </c>
      <c r="X15" s="26"/>
      <c r="Y15" s="36" t="s">
        <v>28</v>
      </c>
    </row>
    <row r="16" spans="1:25" ht="21" x14ac:dyDescent="0.55000000000000004">
      <c r="A16" s="31" t="s">
        <v>29</v>
      </c>
      <c r="C16" s="35">
        <v>700000</v>
      </c>
      <c r="D16" s="26"/>
      <c r="E16" s="26">
        <v>9854653527</v>
      </c>
      <c r="F16" s="26"/>
      <c r="G16" s="36">
        <v>11140318350</v>
      </c>
      <c r="I16" s="35">
        <v>0</v>
      </c>
      <c r="J16" s="26"/>
      <c r="K16" s="26">
        <v>0</v>
      </c>
      <c r="L16" s="26"/>
      <c r="M16" s="26">
        <v>0</v>
      </c>
      <c r="N16" s="26"/>
      <c r="O16" s="36">
        <v>0</v>
      </c>
      <c r="Q16" s="35">
        <v>700000</v>
      </c>
      <c r="R16" s="26"/>
      <c r="S16" s="26">
        <v>14600</v>
      </c>
      <c r="T16" s="26"/>
      <c r="U16" s="26">
        <v>9854653527</v>
      </c>
      <c r="V16" s="26"/>
      <c r="W16" s="26">
        <v>10159191000</v>
      </c>
      <c r="X16" s="26"/>
      <c r="Y16" s="36" t="s">
        <v>30</v>
      </c>
    </row>
    <row r="17" spans="1:25" ht="21" x14ac:dyDescent="0.55000000000000004">
      <c r="A17" s="31" t="s">
        <v>31</v>
      </c>
      <c r="C17" s="35">
        <v>500000</v>
      </c>
      <c r="D17" s="26"/>
      <c r="E17" s="26">
        <v>2897908948</v>
      </c>
      <c r="F17" s="26"/>
      <c r="G17" s="36">
        <v>4020932250</v>
      </c>
      <c r="I17" s="35">
        <v>0</v>
      </c>
      <c r="J17" s="26"/>
      <c r="K17" s="26">
        <v>0</v>
      </c>
      <c r="L17" s="26"/>
      <c r="M17" s="26">
        <v>0</v>
      </c>
      <c r="N17" s="26"/>
      <c r="O17" s="36">
        <v>0</v>
      </c>
      <c r="Q17" s="35">
        <v>500000</v>
      </c>
      <c r="R17" s="26"/>
      <c r="S17" s="26">
        <v>6710</v>
      </c>
      <c r="T17" s="26"/>
      <c r="U17" s="26">
        <v>2897908948</v>
      </c>
      <c r="V17" s="26"/>
      <c r="W17" s="26">
        <v>3335037750</v>
      </c>
      <c r="X17" s="26"/>
      <c r="Y17" s="36" t="s">
        <v>32</v>
      </c>
    </row>
    <row r="18" spans="1:25" ht="21" x14ac:dyDescent="0.55000000000000004">
      <c r="A18" s="31" t="s">
        <v>33</v>
      </c>
      <c r="C18" s="35">
        <v>900000</v>
      </c>
      <c r="D18" s="26"/>
      <c r="E18" s="26">
        <v>6860451450</v>
      </c>
      <c r="F18" s="26"/>
      <c r="G18" s="36">
        <v>6852980700</v>
      </c>
      <c r="I18" s="35">
        <v>0</v>
      </c>
      <c r="J18" s="26"/>
      <c r="K18" s="26">
        <v>0</v>
      </c>
      <c r="L18" s="26"/>
      <c r="M18" s="26">
        <v>-800000</v>
      </c>
      <c r="N18" s="26"/>
      <c r="O18" s="36">
        <v>5448093177</v>
      </c>
      <c r="Q18" s="35">
        <v>100000</v>
      </c>
      <c r="R18" s="26"/>
      <c r="S18" s="26">
        <v>6552</v>
      </c>
      <c r="T18" s="26"/>
      <c r="U18" s="26">
        <v>762272384</v>
      </c>
      <c r="V18" s="26"/>
      <c r="W18" s="26">
        <v>651301560</v>
      </c>
      <c r="X18" s="26"/>
      <c r="Y18" s="36" t="s">
        <v>34</v>
      </c>
    </row>
    <row r="19" spans="1:25" ht="21" x14ac:dyDescent="0.55000000000000004">
      <c r="A19" s="31" t="s">
        <v>35</v>
      </c>
      <c r="C19" s="35">
        <v>200000</v>
      </c>
      <c r="D19" s="26"/>
      <c r="E19" s="26">
        <v>7733369912</v>
      </c>
      <c r="F19" s="26"/>
      <c r="G19" s="36">
        <v>9163152900</v>
      </c>
      <c r="I19" s="35">
        <v>0</v>
      </c>
      <c r="J19" s="26"/>
      <c r="K19" s="26">
        <v>0</v>
      </c>
      <c r="L19" s="26"/>
      <c r="M19" s="26">
        <v>0</v>
      </c>
      <c r="N19" s="26"/>
      <c r="O19" s="36">
        <v>0</v>
      </c>
      <c r="Q19" s="35">
        <v>200000</v>
      </c>
      <c r="R19" s="26"/>
      <c r="S19" s="26">
        <v>48100</v>
      </c>
      <c r="T19" s="26"/>
      <c r="U19" s="26">
        <v>7733369912</v>
      </c>
      <c r="V19" s="26"/>
      <c r="W19" s="26">
        <v>9562761000</v>
      </c>
      <c r="X19" s="26"/>
      <c r="Y19" s="36" t="s">
        <v>36</v>
      </c>
    </row>
    <row r="20" spans="1:25" ht="21" x14ac:dyDescent="0.55000000000000004">
      <c r="A20" s="31" t="s">
        <v>37</v>
      </c>
      <c r="C20" s="35">
        <v>300000</v>
      </c>
      <c r="D20" s="26"/>
      <c r="E20" s="26">
        <v>3952344494</v>
      </c>
      <c r="F20" s="26"/>
      <c r="G20" s="36">
        <v>3987134550</v>
      </c>
      <c r="I20" s="35">
        <v>0</v>
      </c>
      <c r="J20" s="26"/>
      <c r="K20" s="26">
        <v>0</v>
      </c>
      <c r="L20" s="26"/>
      <c r="M20" s="26">
        <v>-300000</v>
      </c>
      <c r="N20" s="26"/>
      <c r="O20" s="36">
        <v>4305092810</v>
      </c>
      <c r="Q20" s="35">
        <v>0</v>
      </c>
      <c r="R20" s="26"/>
      <c r="S20" s="26">
        <v>0</v>
      </c>
      <c r="T20" s="26"/>
      <c r="U20" s="26">
        <v>0</v>
      </c>
      <c r="V20" s="26"/>
      <c r="W20" s="26">
        <v>0</v>
      </c>
      <c r="X20" s="26"/>
      <c r="Y20" s="36" t="s">
        <v>38</v>
      </c>
    </row>
    <row r="21" spans="1:25" ht="21" x14ac:dyDescent="0.55000000000000004">
      <c r="A21" s="31" t="s">
        <v>39</v>
      </c>
      <c r="C21" s="35">
        <v>1000000</v>
      </c>
      <c r="D21" s="26"/>
      <c r="E21" s="26">
        <v>10611919204</v>
      </c>
      <c r="F21" s="26"/>
      <c r="G21" s="36">
        <v>10407703500</v>
      </c>
      <c r="I21" s="35">
        <v>0</v>
      </c>
      <c r="J21" s="26"/>
      <c r="K21" s="26">
        <v>0</v>
      </c>
      <c r="L21" s="26"/>
      <c r="M21" s="26">
        <v>0</v>
      </c>
      <c r="N21" s="26"/>
      <c r="O21" s="36">
        <v>0</v>
      </c>
      <c r="Q21" s="35">
        <v>1000000</v>
      </c>
      <c r="R21" s="26"/>
      <c r="S21" s="26">
        <v>11040</v>
      </c>
      <c r="T21" s="26"/>
      <c r="U21" s="26">
        <v>10611919204</v>
      </c>
      <c r="V21" s="26"/>
      <c r="W21" s="26">
        <v>10974312000</v>
      </c>
      <c r="X21" s="26"/>
      <c r="Y21" s="36" t="s">
        <v>40</v>
      </c>
    </row>
    <row r="22" spans="1:25" ht="21" x14ac:dyDescent="0.55000000000000004">
      <c r="A22" s="31" t="s">
        <v>41</v>
      </c>
      <c r="C22" s="35">
        <v>300000</v>
      </c>
      <c r="D22" s="26"/>
      <c r="E22" s="26">
        <v>8493129128</v>
      </c>
      <c r="F22" s="26"/>
      <c r="G22" s="36">
        <v>7148213550</v>
      </c>
      <c r="I22" s="35">
        <v>0</v>
      </c>
      <c r="J22" s="26"/>
      <c r="K22" s="26">
        <v>0</v>
      </c>
      <c r="L22" s="26"/>
      <c r="M22" s="26">
        <v>0</v>
      </c>
      <c r="N22" s="26"/>
      <c r="O22" s="36">
        <v>0</v>
      </c>
      <c r="Q22" s="35">
        <v>300000</v>
      </c>
      <c r="R22" s="26"/>
      <c r="S22" s="26">
        <v>22720</v>
      </c>
      <c r="T22" s="26"/>
      <c r="U22" s="26">
        <v>8493129128</v>
      </c>
      <c r="V22" s="26"/>
      <c r="W22" s="26">
        <v>6775444800</v>
      </c>
      <c r="X22" s="26"/>
      <c r="Y22" s="36" t="s">
        <v>42</v>
      </c>
    </row>
    <row r="23" spans="1:25" ht="21" x14ac:dyDescent="0.55000000000000004">
      <c r="A23" s="31" t="s">
        <v>43</v>
      </c>
      <c r="C23" s="35">
        <v>150000</v>
      </c>
      <c r="D23" s="26"/>
      <c r="E23" s="26">
        <v>2724111774</v>
      </c>
      <c r="F23" s="26"/>
      <c r="G23" s="36">
        <v>4531376925</v>
      </c>
      <c r="I23" s="35">
        <v>0</v>
      </c>
      <c r="J23" s="26"/>
      <c r="K23" s="26">
        <v>0</v>
      </c>
      <c r="L23" s="26"/>
      <c r="M23" s="26">
        <v>0</v>
      </c>
      <c r="N23" s="26"/>
      <c r="O23" s="36">
        <v>0</v>
      </c>
      <c r="Q23" s="35">
        <v>150000</v>
      </c>
      <c r="R23" s="26"/>
      <c r="S23" s="26">
        <v>29000</v>
      </c>
      <c r="T23" s="26"/>
      <c r="U23" s="26">
        <v>2724111774</v>
      </c>
      <c r="V23" s="26"/>
      <c r="W23" s="26">
        <v>4324117500</v>
      </c>
      <c r="X23" s="26"/>
      <c r="Y23" s="36" t="s">
        <v>44</v>
      </c>
    </row>
    <row r="24" spans="1:25" ht="21" x14ac:dyDescent="0.55000000000000004">
      <c r="A24" s="31" t="s">
        <v>45</v>
      </c>
      <c r="C24" s="35">
        <v>250000</v>
      </c>
      <c r="D24" s="26"/>
      <c r="E24" s="26">
        <v>3653589349</v>
      </c>
      <c r="F24" s="26"/>
      <c r="G24" s="36">
        <v>4622332500</v>
      </c>
      <c r="I24" s="35">
        <v>0</v>
      </c>
      <c r="J24" s="26"/>
      <c r="K24" s="26">
        <v>0</v>
      </c>
      <c r="L24" s="26"/>
      <c r="M24" s="26">
        <v>-10000</v>
      </c>
      <c r="N24" s="26"/>
      <c r="O24" s="36">
        <v>173070235</v>
      </c>
      <c r="Q24" s="35">
        <v>240000</v>
      </c>
      <c r="R24" s="26"/>
      <c r="S24" s="26">
        <v>16210</v>
      </c>
      <c r="T24" s="26"/>
      <c r="U24" s="26">
        <v>3507445774</v>
      </c>
      <c r="V24" s="26"/>
      <c r="W24" s="26">
        <v>3867252120</v>
      </c>
      <c r="X24" s="26"/>
      <c r="Y24" s="36" t="s">
        <v>46</v>
      </c>
    </row>
    <row r="25" spans="1:25" ht="21" x14ac:dyDescent="0.55000000000000004">
      <c r="A25" s="31" t="s">
        <v>47</v>
      </c>
      <c r="C25" s="35">
        <v>0</v>
      </c>
      <c r="D25" s="26"/>
      <c r="E25" s="26">
        <v>0</v>
      </c>
      <c r="F25" s="26"/>
      <c r="G25" s="36">
        <v>0</v>
      </c>
      <c r="I25" s="35">
        <v>3000000</v>
      </c>
      <c r="J25" s="26"/>
      <c r="K25" s="26">
        <v>6635191596</v>
      </c>
      <c r="L25" s="26"/>
      <c r="M25" s="26">
        <v>0</v>
      </c>
      <c r="N25" s="26"/>
      <c r="O25" s="36">
        <v>0</v>
      </c>
      <c r="Q25" s="35">
        <v>3000000</v>
      </c>
      <c r="R25" s="26"/>
      <c r="S25" s="26">
        <v>2155</v>
      </c>
      <c r="T25" s="26"/>
      <c r="U25" s="26">
        <v>6635191596</v>
      </c>
      <c r="V25" s="26"/>
      <c r="W25" s="26">
        <v>6426533250</v>
      </c>
      <c r="X25" s="26"/>
      <c r="Y25" s="36" t="s">
        <v>48</v>
      </c>
    </row>
    <row r="26" spans="1:25" ht="21" x14ac:dyDescent="0.55000000000000004">
      <c r="A26" s="31" t="s">
        <v>49</v>
      </c>
      <c r="C26" s="35">
        <v>0</v>
      </c>
      <c r="D26" s="26"/>
      <c r="E26" s="26">
        <v>0</v>
      </c>
      <c r="F26" s="26"/>
      <c r="G26" s="36">
        <v>0</v>
      </c>
      <c r="I26" s="35">
        <v>787735</v>
      </c>
      <c r="J26" s="26"/>
      <c r="K26" s="26">
        <v>6978658666</v>
      </c>
      <c r="L26" s="26"/>
      <c r="M26" s="26">
        <v>0</v>
      </c>
      <c r="N26" s="26"/>
      <c r="O26" s="36">
        <v>0</v>
      </c>
      <c r="Q26" s="35">
        <v>787735</v>
      </c>
      <c r="R26" s="26"/>
      <c r="S26" s="26">
        <v>8099</v>
      </c>
      <c r="T26" s="26"/>
      <c r="U26" s="26">
        <v>6978658666</v>
      </c>
      <c r="V26" s="26"/>
      <c r="W26" s="26">
        <v>6341905563.6982498</v>
      </c>
      <c r="X26" s="26"/>
      <c r="Y26" s="36" t="s">
        <v>50</v>
      </c>
    </row>
    <row r="27" spans="1:25" ht="21" x14ac:dyDescent="0.55000000000000004">
      <c r="A27" s="31" t="s">
        <v>51</v>
      </c>
      <c r="C27" s="35">
        <v>0</v>
      </c>
      <c r="D27" s="26"/>
      <c r="E27" s="26">
        <v>0</v>
      </c>
      <c r="F27" s="26"/>
      <c r="G27" s="36">
        <v>0</v>
      </c>
      <c r="I27" s="35">
        <v>787836</v>
      </c>
      <c r="J27" s="26"/>
      <c r="K27" s="26">
        <v>8087037650</v>
      </c>
      <c r="L27" s="26"/>
      <c r="M27" s="26">
        <v>0</v>
      </c>
      <c r="N27" s="26"/>
      <c r="O27" s="36">
        <v>0</v>
      </c>
      <c r="Q27" s="35">
        <v>787836</v>
      </c>
      <c r="R27" s="26"/>
      <c r="S27" s="26">
        <v>11880</v>
      </c>
      <c r="T27" s="26"/>
      <c r="U27" s="26">
        <v>8087037650</v>
      </c>
      <c r="V27" s="26"/>
      <c r="W27" s="26">
        <v>9303802704.5039997</v>
      </c>
      <c r="X27" s="26"/>
      <c r="Y27" s="36" t="s">
        <v>52</v>
      </c>
    </row>
    <row r="28" spans="1:25" ht="21" x14ac:dyDescent="0.55000000000000004">
      <c r="A28" s="31" t="s">
        <v>53</v>
      </c>
      <c r="C28" s="35">
        <v>0</v>
      </c>
      <c r="D28" s="26"/>
      <c r="E28" s="26">
        <v>0</v>
      </c>
      <c r="F28" s="26"/>
      <c r="G28" s="36">
        <v>0</v>
      </c>
      <c r="I28" s="35">
        <v>155000</v>
      </c>
      <c r="J28" s="26"/>
      <c r="K28" s="26">
        <v>2103418430</v>
      </c>
      <c r="L28" s="26"/>
      <c r="M28" s="26">
        <v>0</v>
      </c>
      <c r="N28" s="26"/>
      <c r="O28" s="36">
        <v>0</v>
      </c>
      <c r="Q28" s="35">
        <v>155000</v>
      </c>
      <c r="R28" s="26"/>
      <c r="S28" s="26">
        <v>12750</v>
      </c>
      <c r="T28" s="26"/>
      <c r="U28" s="26">
        <v>2103418430</v>
      </c>
      <c r="V28" s="26"/>
      <c r="W28" s="26">
        <v>1964491312.5</v>
      </c>
      <c r="X28" s="26"/>
      <c r="Y28" s="36" t="s">
        <v>54</v>
      </c>
    </row>
    <row r="29" spans="1:25" ht="21" x14ac:dyDescent="0.55000000000000004">
      <c r="A29" s="31" t="s">
        <v>55</v>
      </c>
      <c r="C29" s="35">
        <v>0</v>
      </c>
      <c r="D29" s="26"/>
      <c r="E29" s="26">
        <v>0</v>
      </c>
      <c r="F29" s="26"/>
      <c r="G29" s="36">
        <v>0</v>
      </c>
      <c r="I29" s="35">
        <v>0</v>
      </c>
      <c r="J29" s="26"/>
      <c r="K29" s="26">
        <v>0</v>
      </c>
      <c r="L29" s="26"/>
      <c r="M29" s="26">
        <v>-7500</v>
      </c>
      <c r="N29" s="26"/>
      <c r="O29" s="36">
        <v>7498640625</v>
      </c>
      <c r="Q29" s="35">
        <v>0</v>
      </c>
      <c r="R29" s="26"/>
      <c r="S29" s="26">
        <v>0</v>
      </c>
      <c r="T29" s="26"/>
      <c r="U29" s="26">
        <v>0</v>
      </c>
      <c r="V29" s="26"/>
      <c r="W29" s="26">
        <v>0</v>
      </c>
      <c r="X29" s="26"/>
      <c r="Y29" s="36" t="s">
        <v>38</v>
      </c>
    </row>
    <row r="30" spans="1:25" ht="21.75" thickBot="1" x14ac:dyDescent="0.6">
      <c r="A30" s="37" t="s">
        <v>56</v>
      </c>
      <c r="C30" s="38">
        <v>0</v>
      </c>
      <c r="D30" s="39"/>
      <c r="E30" s="39">
        <v>0</v>
      </c>
      <c r="F30" s="39"/>
      <c r="G30" s="40">
        <v>0</v>
      </c>
      <c r="I30" s="38">
        <v>0</v>
      </c>
      <c r="J30" s="39"/>
      <c r="K30" s="39">
        <v>0</v>
      </c>
      <c r="L30" s="39"/>
      <c r="M30" s="39">
        <v>-6730</v>
      </c>
      <c r="N30" s="39"/>
      <c r="O30" s="40">
        <v>6577312761</v>
      </c>
      <c r="Q30" s="38">
        <v>0</v>
      </c>
      <c r="R30" s="39"/>
      <c r="S30" s="39">
        <v>0</v>
      </c>
      <c r="T30" s="39"/>
      <c r="U30" s="39">
        <v>0</v>
      </c>
      <c r="V30" s="39"/>
      <c r="W30" s="39">
        <v>0</v>
      </c>
      <c r="X30" s="39"/>
      <c r="Y30" s="40" t="s">
        <v>38</v>
      </c>
    </row>
  </sheetData>
  <mergeCells count="17">
    <mergeCell ref="Y7:Y8"/>
    <mergeCell ref="Q6:Y6"/>
    <mergeCell ref="A2:Y2"/>
    <mergeCell ref="A3:Y3"/>
    <mergeCell ref="A4:Y4"/>
    <mergeCell ref="I6:O6"/>
    <mergeCell ref="Q7:Q8"/>
    <mergeCell ref="S7:S8"/>
    <mergeCell ref="U7:U8"/>
    <mergeCell ref="W7:W8"/>
    <mergeCell ref="I7:K7"/>
    <mergeCell ref="M7:O7"/>
    <mergeCell ref="A6:A8"/>
    <mergeCell ref="C7:C8"/>
    <mergeCell ref="E7:E8"/>
    <mergeCell ref="G7:G8"/>
    <mergeCell ref="C6:G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7"/>
  <sheetViews>
    <sheetView rightToLeft="1" workbookViewId="0">
      <selection activeCell="K6" sqref="K6:Q6"/>
    </sheetView>
  </sheetViews>
  <sheetFormatPr defaultColWidth="9.140625" defaultRowHeight="18.75" x14ac:dyDescent="0.45"/>
  <cols>
    <col min="1" max="1" width="12.85546875" style="42" bestFit="1" customWidth="1"/>
    <col min="2" max="2" width="1" style="42" customWidth="1"/>
    <col min="3" max="3" width="20.85546875" style="42" bestFit="1" customWidth="1"/>
    <col min="4" max="4" width="1" style="42" customWidth="1"/>
    <col min="5" max="5" width="14.85546875" style="42" bestFit="1" customWidth="1"/>
    <col min="6" max="6" width="1" style="42" customWidth="1"/>
    <col min="7" max="7" width="15.28515625" style="42" bestFit="1" customWidth="1"/>
    <col min="8" max="8" width="1" style="42" customWidth="1"/>
    <col min="9" max="9" width="12.42578125" style="42" bestFit="1" customWidth="1"/>
    <col min="10" max="10" width="1" style="42" customWidth="1"/>
    <col min="11" max="11" width="20.85546875" style="42" bestFit="1" customWidth="1"/>
    <col min="12" max="12" width="1" style="42" customWidth="1"/>
    <col min="13" max="13" width="14.85546875" style="42" bestFit="1" customWidth="1"/>
    <col min="14" max="14" width="1" style="42" customWidth="1"/>
    <col min="15" max="15" width="15.28515625" style="42" bestFit="1" customWidth="1"/>
    <col min="16" max="16" width="1" style="42" customWidth="1"/>
    <col min="17" max="17" width="12.42578125" style="42" bestFit="1" customWidth="1"/>
    <col min="18" max="18" width="1" style="42" customWidth="1"/>
    <col min="19" max="19" width="9.140625" style="42" customWidth="1"/>
    <col min="20" max="16384" width="9.140625" style="42"/>
  </cols>
  <sheetData>
    <row r="2" spans="1:17" ht="30" x14ac:dyDescent="0.45">
      <c r="A2" s="11" t="s">
        <v>0</v>
      </c>
      <c r="B2" s="11"/>
      <c r="C2" s="11" t="s">
        <v>0</v>
      </c>
      <c r="D2" s="11" t="s">
        <v>0</v>
      </c>
      <c r="E2" s="11" t="s">
        <v>0</v>
      </c>
      <c r="F2" s="11" t="s">
        <v>0</v>
      </c>
      <c r="G2" s="11" t="s">
        <v>0</v>
      </c>
      <c r="H2" s="11"/>
      <c r="I2" s="11"/>
      <c r="J2" s="11"/>
      <c r="K2" s="11"/>
      <c r="L2" s="11"/>
      <c r="M2" s="11"/>
      <c r="N2" s="11"/>
      <c r="O2" s="11"/>
      <c r="P2" s="11"/>
      <c r="Q2" s="11"/>
    </row>
    <row r="3" spans="1:17" ht="30" x14ac:dyDescent="0.45">
      <c r="A3" s="11" t="s">
        <v>1</v>
      </c>
      <c r="B3" s="11"/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/>
      <c r="I3" s="11"/>
      <c r="J3" s="11"/>
      <c r="K3" s="11"/>
      <c r="L3" s="11"/>
      <c r="M3" s="11"/>
      <c r="N3" s="11"/>
      <c r="O3" s="11"/>
      <c r="P3" s="11"/>
      <c r="Q3" s="11"/>
    </row>
    <row r="4" spans="1:17" ht="30" x14ac:dyDescent="0.45">
      <c r="A4" s="11" t="s">
        <v>2</v>
      </c>
      <c r="B4" s="11"/>
      <c r="C4" s="11" t="s">
        <v>214</v>
      </c>
      <c r="D4" s="11" t="s">
        <v>214</v>
      </c>
      <c r="E4" s="11" t="s">
        <v>214</v>
      </c>
      <c r="F4" s="11" t="s">
        <v>214</v>
      </c>
      <c r="G4" s="11" t="s">
        <v>214</v>
      </c>
      <c r="H4" s="11"/>
      <c r="I4" s="11"/>
      <c r="J4" s="11"/>
      <c r="K4" s="11"/>
      <c r="L4" s="11"/>
      <c r="M4" s="11"/>
      <c r="N4" s="11"/>
      <c r="O4" s="11"/>
      <c r="P4" s="11"/>
      <c r="Q4" s="11"/>
    </row>
    <row r="6" spans="1:17" ht="30" x14ac:dyDescent="0.45">
      <c r="A6" s="11" t="s">
        <v>3</v>
      </c>
      <c r="C6" s="11" t="s">
        <v>4</v>
      </c>
      <c r="D6" s="11" t="s">
        <v>4</v>
      </c>
      <c r="E6" s="11" t="s">
        <v>4</v>
      </c>
      <c r="F6" s="11" t="s">
        <v>4</v>
      </c>
      <c r="G6" s="11" t="s">
        <v>4</v>
      </c>
      <c r="H6" s="11" t="s">
        <v>4</v>
      </c>
      <c r="I6" s="11" t="s">
        <v>4</v>
      </c>
      <c r="K6" s="11" t="s">
        <v>6</v>
      </c>
      <c r="L6" s="11" t="s">
        <v>6</v>
      </c>
      <c r="M6" s="11" t="s">
        <v>6</v>
      </c>
      <c r="N6" s="11" t="s">
        <v>6</v>
      </c>
      <c r="O6" s="11" t="s">
        <v>6</v>
      </c>
      <c r="P6" s="11" t="s">
        <v>6</v>
      </c>
      <c r="Q6" s="11" t="s">
        <v>6</v>
      </c>
    </row>
    <row r="7" spans="1:17" ht="30" x14ac:dyDescent="0.45">
      <c r="A7" s="11" t="s">
        <v>3</v>
      </c>
      <c r="C7" s="41" t="s">
        <v>57</v>
      </c>
      <c r="E7" s="41" t="s">
        <v>58</v>
      </c>
      <c r="G7" s="41" t="s">
        <v>59</v>
      </c>
      <c r="I7" s="41" t="s">
        <v>60</v>
      </c>
      <c r="K7" s="41" t="s">
        <v>57</v>
      </c>
      <c r="M7" s="41" t="s">
        <v>58</v>
      </c>
      <c r="O7" s="41" t="s">
        <v>59</v>
      </c>
      <c r="Q7" s="41" t="s">
        <v>60</v>
      </c>
    </row>
  </sheetData>
  <mergeCells count="6">
    <mergeCell ref="A2:Q2"/>
    <mergeCell ref="A3:Q3"/>
    <mergeCell ref="A4:Q4"/>
    <mergeCell ref="K6:Q6"/>
    <mergeCell ref="A6:A7"/>
    <mergeCell ref="C6:I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10"/>
  <sheetViews>
    <sheetView rightToLeft="1" workbookViewId="0">
      <selection activeCell="A6" sqref="A6:M6"/>
    </sheetView>
  </sheetViews>
  <sheetFormatPr defaultColWidth="9.140625" defaultRowHeight="18.75" x14ac:dyDescent="0.45"/>
  <cols>
    <col min="1" max="1" width="29.5703125" style="42" bestFit="1" customWidth="1"/>
    <col min="2" max="2" width="1" style="42" customWidth="1"/>
    <col min="3" max="3" width="28.28515625" style="42" bestFit="1" customWidth="1"/>
    <col min="4" max="4" width="1" style="42" customWidth="1"/>
    <col min="5" max="5" width="25" style="42" bestFit="1" customWidth="1"/>
    <col min="6" max="6" width="1" style="42" customWidth="1"/>
    <col min="7" max="7" width="16" style="42" bestFit="1" customWidth="1"/>
    <col min="8" max="8" width="1" style="42" customWidth="1"/>
    <col min="9" max="9" width="19.28515625" style="42" bestFit="1" customWidth="1"/>
    <col min="10" max="10" width="1" style="42" customWidth="1"/>
    <col min="11" max="11" width="11.85546875" style="42" bestFit="1" customWidth="1"/>
    <col min="12" max="12" width="1" style="42" customWidth="1"/>
    <col min="13" max="13" width="12.42578125" style="42" bestFit="1" customWidth="1"/>
    <col min="14" max="14" width="1" style="42" customWidth="1"/>
    <col min="15" max="15" width="6.85546875" style="42" bestFit="1" customWidth="1"/>
    <col min="16" max="16" width="1" style="42" customWidth="1"/>
    <col min="17" max="17" width="18.42578125" style="42" bestFit="1" customWidth="1"/>
    <col min="18" max="18" width="1" style="42" customWidth="1"/>
    <col min="19" max="19" width="25.140625" style="42" bestFit="1" customWidth="1"/>
    <col min="20" max="20" width="1" style="42" customWidth="1"/>
    <col min="21" max="21" width="7" style="42" bestFit="1" customWidth="1"/>
    <col min="22" max="22" width="1" style="42" customWidth="1"/>
    <col min="23" max="23" width="18.42578125" style="42" bestFit="1" customWidth="1"/>
    <col min="24" max="24" width="1" style="42" customWidth="1"/>
    <col min="25" max="25" width="6.85546875" style="42" bestFit="1" customWidth="1"/>
    <col min="26" max="26" width="1" style="42" customWidth="1"/>
    <col min="27" max="27" width="14.7109375" style="42" bestFit="1" customWidth="1"/>
    <col min="28" max="28" width="1" style="42" customWidth="1"/>
    <col min="29" max="29" width="7" style="42" bestFit="1" customWidth="1"/>
    <col min="30" max="30" width="1" style="42" customWidth="1"/>
    <col min="31" max="31" width="24.5703125" style="42" bestFit="1" customWidth="1"/>
    <col min="32" max="32" width="1" style="42" customWidth="1"/>
    <col min="33" max="33" width="18.42578125" style="42" bestFit="1" customWidth="1"/>
    <col min="34" max="34" width="1" style="42" customWidth="1"/>
    <col min="35" max="35" width="25.140625" style="42" bestFit="1" customWidth="1"/>
    <col min="36" max="36" width="1" style="42" customWidth="1"/>
    <col min="37" max="37" width="38.140625" style="42" bestFit="1" customWidth="1"/>
    <col min="38" max="38" width="1" style="42" customWidth="1"/>
    <col min="39" max="39" width="9.140625" style="42" customWidth="1"/>
    <col min="40" max="16384" width="9.140625" style="42"/>
  </cols>
  <sheetData>
    <row r="2" spans="1:37" ht="30" x14ac:dyDescent="0.45">
      <c r="A2" s="11" t="s">
        <v>0</v>
      </c>
      <c r="B2" s="11"/>
      <c r="C2" s="11"/>
      <c r="D2" s="11"/>
      <c r="E2" s="11"/>
      <c r="F2" s="11"/>
      <c r="G2" s="11"/>
      <c r="H2" s="11" t="s">
        <v>1</v>
      </c>
      <c r="I2" s="11" t="s">
        <v>1</v>
      </c>
      <c r="J2" s="11" t="s">
        <v>1</v>
      </c>
      <c r="K2" s="11" t="s">
        <v>1</v>
      </c>
      <c r="L2" s="11" t="s">
        <v>1</v>
      </c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</row>
    <row r="3" spans="1:37" ht="30" x14ac:dyDescent="0.45">
      <c r="A3" s="11" t="s">
        <v>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</row>
    <row r="4" spans="1:37" ht="30" x14ac:dyDescent="0.45">
      <c r="A4" s="11" t="s">
        <v>2</v>
      </c>
      <c r="B4" s="11"/>
      <c r="C4" s="11"/>
      <c r="D4" s="11"/>
      <c r="E4" s="11"/>
      <c r="F4" s="11"/>
      <c r="G4" s="11"/>
      <c r="H4" s="11" t="s">
        <v>214</v>
      </c>
      <c r="I4" s="11" t="s">
        <v>214</v>
      </c>
      <c r="J4" s="11" t="s">
        <v>214</v>
      </c>
      <c r="K4" s="11" t="s">
        <v>214</v>
      </c>
      <c r="L4" s="11" t="s">
        <v>214</v>
      </c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</row>
    <row r="5" spans="1:37" ht="19.5" thickBot="1" x14ac:dyDescent="0.5"/>
    <row r="6" spans="1:37" ht="30" x14ac:dyDescent="0.45">
      <c r="A6" s="13" t="s">
        <v>61</v>
      </c>
      <c r="B6" s="14" t="s">
        <v>61</v>
      </c>
      <c r="C6" s="14" t="s">
        <v>61</v>
      </c>
      <c r="D6" s="14" t="s">
        <v>61</v>
      </c>
      <c r="E6" s="14" t="s">
        <v>61</v>
      </c>
      <c r="F6" s="14" t="s">
        <v>61</v>
      </c>
      <c r="G6" s="14" t="s">
        <v>61</v>
      </c>
      <c r="H6" s="14" t="s">
        <v>61</v>
      </c>
      <c r="I6" s="14" t="s">
        <v>61</v>
      </c>
      <c r="J6" s="14" t="s">
        <v>61</v>
      </c>
      <c r="K6" s="14" t="s">
        <v>61</v>
      </c>
      <c r="L6" s="14" t="s">
        <v>61</v>
      </c>
      <c r="M6" s="15" t="s">
        <v>61</v>
      </c>
      <c r="O6" s="13" t="s">
        <v>4</v>
      </c>
      <c r="P6" s="14" t="s">
        <v>4</v>
      </c>
      <c r="Q6" s="14" t="s">
        <v>4</v>
      </c>
      <c r="R6" s="14" t="s">
        <v>4</v>
      </c>
      <c r="S6" s="15" t="s">
        <v>4</v>
      </c>
      <c r="U6" s="13" t="s">
        <v>5</v>
      </c>
      <c r="V6" s="14" t="s">
        <v>5</v>
      </c>
      <c r="W6" s="14" t="s">
        <v>5</v>
      </c>
      <c r="X6" s="14" t="s">
        <v>5</v>
      </c>
      <c r="Y6" s="14" t="s">
        <v>5</v>
      </c>
      <c r="Z6" s="14" t="s">
        <v>5</v>
      </c>
      <c r="AA6" s="15" t="s">
        <v>5</v>
      </c>
      <c r="AC6" s="13" t="s">
        <v>6</v>
      </c>
      <c r="AD6" s="14" t="s">
        <v>6</v>
      </c>
      <c r="AE6" s="14" t="s">
        <v>6</v>
      </c>
      <c r="AF6" s="14" t="s">
        <v>6</v>
      </c>
      <c r="AG6" s="14" t="s">
        <v>6</v>
      </c>
      <c r="AH6" s="14" t="s">
        <v>6</v>
      </c>
      <c r="AI6" s="14" t="s">
        <v>6</v>
      </c>
      <c r="AJ6" s="14" t="s">
        <v>6</v>
      </c>
      <c r="AK6" s="15" t="s">
        <v>6</v>
      </c>
    </row>
    <row r="7" spans="1:37" ht="30" x14ac:dyDescent="0.45">
      <c r="A7" s="20" t="s">
        <v>62</v>
      </c>
      <c r="B7" s="43"/>
      <c r="C7" s="22" t="s">
        <v>63</v>
      </c>
      <c r="D7" s="43"/>
      <c r="E7" s="22" t="s">
        <v>64</v>
      </c>
      <c r="F7" s="43"/>
      <c r="G7" s="22" t="s">
        <v>65</v>
      </c>
      <c r="H7" s="43"/>
      <c r="I7" s="22" t="s">
        <v>66</v>
      </c>
      <c r="J7" s="43"/>
      <c r="K7" s="22" t="s">
        <v>67</v>
      </c>
      <c r="L7" s="43"/>
      <c r="M7" s="23" t="s">
        <v>60</v>
      </c>
      <c r="O7" s="20" t="s">
        <v>7</v>
      </c>
      <c r="P7" s="43"/>
      <c r="Q7" s="22" t="s">
        <v>8</v>
      </c>
      <c r="R7" s="43"/>
      <c r="S7" s="23" t="s">
        <v>9</v>
      </c>
      <c r="U7" s="20" t="s">
        <v>10</v>
      </c>
      <c r="V7" s="22" t="s">
        <v>10</v>
      </c>
      <c r="W7" s="22" t="s">
        <v>10</v>
      </c>
      <c r="X7" s="43"/>
      <c r="Y7" s="22" t="s">
        <v>11</v>
      </c>
      <c r="Z7" s="22" t="s">
        <v>11</v>
      </c>
      <c r="AA7" s="23" t="s">
        <v>11</v>
      </c>
      <c r="AC7" s="20" t="s">
        <v>7</v>
      </c>
      <c r="AD7" s="43"/>
      <c r="AE7" s="22" t="s">
        <v>68</v>
      </c>
      <c r="AF7" s="43"/>
      <c r="AG7" s="22" t="s">
        <v>8</v>
      </c>
      <c r="AH7" s="43"/>
      <c r="AI7" s="22" t="s">
        <v>9</v>
      </c>
      <c r="AJ7" s="43"/>
      <c r="AK7" s="23" t="s">
        <v>13</v>
      </c>
    </row>
    <row r="8" spans="1:37" ht="30" x14ac:dyDescent="0.45">
      <c r="A8" s="20" t="s">
        <v>62</v>
      </c>
      <c r="B8" s="43"/>
      <c r="C8" s="22" t="s">
        <v>63</v>
      </c>
      <c r="D8" s="43"/>
      <c r="E8" s="22" t="s">
        <v>64</v>
      </c>
      <c r="F8" s="43"/>
      <c r="G8" s="22" t="s">
        <v>65</v>
      </c>
      <c r="H8" s="43"/>
      <c r="I8" s="22" t="s">
        <v>66</v>
      </c>
      <c r="J8" s="43"/>
      <c r="K8" s="22" t="s">
        <v>67</v>
      </c>
      <c r="L8" s="43"/>
      <c r="M8" s="23" t="s">
        <v>60</v>
      </c>
      <c r="O8" s="20" t="s">
        <v>7</v>
      </c>
      <c r="P8" s="43"/>
      <c r="Q8" s="22" t="s">
        <v>8</v>
      </c>
      <c r="R8" s="43"/>
      <c r="S8" s="23" t="s">
        <v>9</v>
      </c>
      <c r="U8" s="44" t="s">
        <v>7</v>
      </c>
      <c r="V8" s="43"/>
      <c r="W8" s="45" t="s">
        <v>8</v>
      </c>
      <c r="X8" s="43"/>
      <c r="Y8" s="45" t="s">
        <v>7</v>
      </c>
      <c r="Z8" s="43"/>
      <c r="AA8" s="46" t="s">
        <v>14</v>
      </c>
      <c r="AC8" s="20" t="s">
        <v>7</v>
      </c>
      <c r="AD8" s="43"/>
      <c r="AE8" s="22" t="s">
        <v>68</v>
      </c>
      <c r="AF8" s="43"/>
      <c r="AG8" s="22" t="s">
        <v>8</v>
      </c>
      <c r="AH8" s="43"/>
      <c r="AI8" s="22" t="s">
        <v>9</v>
      </c>
      <c r="AJ8" s="43"/>
      <c r="AK8" s="23" t="s">
        <v>13</v>
      </c>
    </row>
    <row r="9" spans="1:37" ht="21" x14ac:dyDescent="0.55000000000000004">
      <c r="A9" s="47" t="s">
        <v>56</v>
      </c>
      <c r="B9" s="43"/>
      <c r="C9" s="43" t="s">
        <v>69</v>
      </c>
      <c r="D9" s="43"/>
      <c r="E9" s="43" t="s">
        <v>69</v>
      </c>
      <c r="F9" s="43"/>
      <c r="G9" s="43" t="s">
        <v>70</v>
      </c>
      <c r="H9" s="43"/>
      <c r="I9" s="43" t="s">
        <v>71</v>
      </c>
      <c r="J9" s="43"/>
      <c r="K9" s="48">
        <v>0</v>
      </c>
      <c r="L9" s="43"/>
      <c r="M9" s="49">
        <v>0</v>
      </c>
      <c r="O9" s="50">
        <v>6730</v>
      </c>
      <c r="P9" s="43"/>
      <c r="Q9" s="48">
        <v>6093699251</v>
      </c>
      <c r="R9" s="43"/>
      <c r="S9" s="49">
        <v>6506730441</v>
      </c>
      <c r="U9" s="50">
        <v>0</v>
      </c>
      <c r="V9" s="43"/>
      <c r="W9" s="48">
        <v>0</v>
      </c>
      <c r="X9" s="43"/>
      <c r="Y9" s="48">
        <v>6730</v>
      </c>
      <c r="Z9" s="43"/>
      <c r="AA9" s="49">
        <v>6577312761</v>
      </c>
      <c r="AC9" s="50">
        <v>0</v>
      </c>
      <c r="AD9" s="43"/>
      <c r="AE9" s="48">
        <v>0</v>
      </c>
      <c r="AF9" s="43"/>
      <c r="AG9" s="48">
        <v>0</v>
      </c>
      <c r="AH9" s="43"/>
      <c r="AI9" s="48">
        <v>0</v>
      </c>
      <c r="AJ9" s="43"/>
      <c r="AK9" s="51" t="s">
        <v>38</v>
      </c>
    </row>
    <row r="10" spans="1:37" ht="21.75" thickBot="1" x14ac:dyDescent="0.6">
      <c r="A10" s="52" t="s">
        <v>55</v>
      </c>
      <c r="B10" s="53"/>
      <c r="C10" s="53" t="s">
        <v>69</v>
      </c>
      <c r="D10" s="53"/>
      <c r="E10" s="53" t="s">
        <v>69</v>
      </c>
      <c r="F10" s="53"/>
      <c r="G10" s="53" t="s">
        <v>72</v>
      </c>
      <c r="H10" s="53"/>
      <c r="I10" s="53" t="s">
        <v>73</v>
      </c>
      <c r="J10" s="53"/>
      <c r="K10" s="54">
        <v>18</v>
      </c>
      <c r="L10" s="53"/>
      <c r="M10" s="55">
        <v>18</v>
      </c>
      <c r="O10" s="56">
        <v>18500</v>
      </c>
      <c r="P10" s="53"/>
      <c r="Q10" s="54">
        <v>18503371626</v>
      </c>
      <c r="R10" s="53"/>
      <c r="S10" s="55">
        <v>18496665371</v>
      </c>
      <c r="U10" s="56">
        <v>0</v>
      </c>
      <c r="V10" s="53"/>
      <c r="W10" s="54">
        <v>0</v>
      </c>
      <c r="X10" s="53"/>
      <c r="Y10" s="54">
        <v>7500</v>
      </c>
      <c r="Z10" s="53"/>
      <c r="AA10" s="55">
        <v>7498640625</v>
      </c>
      <c r="AC10" s="56">
        <v>11000</v>
      </c>
      <c r="AD10" s="53"/>
      <c r="AE10" s="54">
        <v>1000000</v>
      </c>
      <c r="AF10" s="53"/>
      <c r="AG10" s="54">
        <v>11002004751</v>
      </c>
      <c r="AH10" s="53"/>
      <c r="AI10" s="54">
        <v>10998006250</v>
      </c>
      <c r="AJ10" s="53"/>
      <c r="AK10" s="57" t="s">
        <v>74</v>
      </c>
    </row>
  </sheetData>
  <mergeCells count="24">
    <mergeCell ref="A2:AK2"/>
    <mergeCell ref="A3:AK3"/>
    <mergeCell ref="A4:AK4"/>
    <mergeCell ref="AE7:AE8"/>
    <mergeCell ref="AG7:AG8"/>
    <mergeCell ref="AI7:AI8"/>
    <mergeCell ref="AK7:AK8"/>
    <mergeCell ref="AC6:AK6"/>
    <mergeCell ref="Y7:AA7"/>
    <mergeCell ref="U6:AA6"/>
    <mergeCell ref="AC7:AC8"/>
    <mergeCell ref="S7:S8"/>
    <mergeCell ref="O6:S6"/>
    <mergeCell ref="U7:W7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7"/>
  <sheetViews>
    <sheetView rightToLeft="1" workbookViewId="0">
      <selection activeCell="I8" sqref="I8"/>
    </sheetView>
  </sheetViews>
  <sheetFormatPr defaultColWidth="9.140625" defaultRowHeight="15.75" x14ac:dyDescent="0.4"/>
  <cols>
    <col min="1" max="1" width="12.85546875" style="59" bestFit="1" customWidth="1"/>
    <col min="2" max="2" width="1" style="59" customWidth="1"/>
    <col min="3" max="3" width="6.85546875" style="59" bestFit="1" customWidth="1"/>
    <col min="4" max="4" width="1" style="59" customWidth="1"/>
    <col min="5" max="5" width="15" style="59" bestFit="1" customWidth="1"/>
    <col min="6" max="6" width="1" style="59" customWidth="1"/>
    <col min="7" max="7" width="23" style="59" bestFit="1" customWidth="1"/>
    <col min="8" max="8" width="1" style="59" customWidth="1"/>
    <col min="9" max="9" width="15.140625" style="59" bestFit="1" customWidth="1"/>
    <col min="10" max="10" width="1" style="59" customWidth="1"/>
    <col min="11" max="11" width="32.7109375" style="59" bestFit="1" customWidth="1"/>
    <col min="12" max="12" width="1" style="59" customWidth="1"/>
    <col min="13" max="13" width="7" style="59" bestFit="1" customWidth="1"/>
    <col min="14" max="14" width="1" style="59" customWidth="1"/>
    <col min="15" max="15" width="9.140625" style="59" customWidth="1"/>
    <col min="16" max="16384" width="9.140625" style="59"/>
  </cols>
  <sheetData>
    <row r="2" spans="1:13" x14ac:dyDescent="0.4">
      <c r="A2" s="58" t="s">
        <v>0</v>
      </c>
      <c r="B2" s="58" t="s">
        <v>0</v>
      </c>
      <c r="C2" s="58" t="s">
        <v>0</v>
      </c>
      <c r="D2" s="58" t="s">
        <v>0</v>
      </c>
      <c r="E2" s="58" t="s">
        <v>0</v>
      </c>
      <c r="F2" s="58" t="s">
        <v>0</v>
      </c>
      <c r="G2" s="58"/>
      <c r="H2" s="58"/>
      <c r="I2" s="58"/>
      <c r="J2" s="58"/>
      <c r="K2" s="58"/>
      <c r="L2" s="58"/>
      <c r="M2" s="58"/>
    </row>
    <row r="3" spans="1:13" x14ac:dyDescent="0.4">
      <c r="A3" s="58" t="s">
        <v>1</v>
      </c>
      <c r="B3" s="58" t="s">
        <v>1</v>
      </c>
      <c r="C3" s="58" t="s">
        <v>1</v>
      </c>
      <c r="D3" s="58" t="s">
        <v>1</v>
      </c>
      <c r="E3" s="58" t="s">
        <v>1</v>
      </c>
      <c r="F3" s="58" t="s">
        <v>1</v>
      </c>
      <c r="G3" s="58"/>
      <c r="H3" s="58"/>
      <c r="I3" s="58"/>
      <c r="J3" s="58"/>
      <c r="K3" s="58"/>
      <c r="L3" s="58"/>
      <c r="M3" s="58"/>
    </row>
    <row r="4" spans="1:13" x14ac:dyDescent="0.4">
      <c r="A4" s="58" t="s">
        <v>2</v>
      </c>
      <c r="B4" s="58" t="s">
        <v>214</v>
      </c>
      <c r="C4" s="58" t="s">
        <v>214</v>
      </c>
      <c r="D4" s="58" t="s">
        <v>214</v>
      </c>
      <c r="E4" s="58" t="s">
        <v>214</v>
      </c>
      <c r="F4" s="58" t="s">
        <v>214</v>
      </c>
      <c r="G4" s="58"/>
      <c r="H4" s="58"/>
      <c r="I4" s="58"/>
      <c r="J4" s="58"/>
      <c r="K4" s="58"/>
      <c r="L4" s="58"/>
      <c r="M4" s="58"/>
    </row>
    <row r="6" spans="1:13" x14ac:dyDescent="0.4">
      <c r="A6" s="58" t="s">
        <v>3</v>
      </c>
      <c r="C6" s="58" t="s">
        <v>6</v>
      </c>
      <c r="D6" s="58" t="s">
        <v>6</v>
      </c>
      <c r="E6" s="58" t="s">
        <v>6</v>
      </c>
      <c r="F6" s="58" t="s">
        <v>6</v>
      </c>
      <c r="G6" s="58" t="s">
        <v>6</v>
      </c>
      <c r="H6" s="58" t="s">
        <v>6</v>
      </c>
      <c r="I6" s="58" t="s">
        <v>6</v>
      </c>
      <c r="J6" s="58" t="s">
        <v>6</v>
      </c>
      <c r="K6" s="58" t="s">
        <v>6</v>
      </c>
      <c r="L6" s="58" t="s">
        <v>6</v>
      </c>
      <c r="M6" s="58" t="s">
        <v>6</v>
      </c>
    </row>
    <row r="7" spans="1:13" x14ac:dyDescent="0.4">
      <c r="A7" s="58" t="s">
        <v>3</v>
      </c>
      <c r="C7" s="60" t="s">
        <v>7</v>
      </c>
      <c r="E7" s="60" t="s">
        <v>75</v>
      </c>
      <c r="G7" s="60" t="s">
        <v>76</v>
      </c>
      <c r="I7" s="60" t="s">
        <v>77</v>
      </c>
      <c r="K7" s="60" t="s">
        <v>78</v>
      </c>
      <c r="M7" s="60" t="s">
        <v>79</v>
      </c>
    </row>
  </sheetData>
  <mergeCells count="5">
    <mergeCell ref="C6:M6"/>
    <mergeCell ref="A2:M2"/>
    <mergeCell ref="A3:M3"/>
    <mergeCell ref="A4:M4"/>
    <mergeCell ref="A6:A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E8"/>
  <sheetViews>
    <sheetView rightToLeft="1" workbookViewId="0">
      <selection activeCell="M7" sqref="M7:M8"/>
    </sheetView>
  </sheetViews>
  <sheetFormatPr defaultColWidth="9.140625" defaultRowHeight="18.75" x14ac:dyDescent="0.45"/>
  <cols>
    <col min="1" max="1" width="52.5703125" style="42" bestFit="1" customWidth="1"/>
    <col min="2" max="2" width="1" style="42" customWidth="1"/>
    <col min="3" max="3" width="19.28515625" style="42" bestFit="1" customWidth="1"/>
    <col min="4" max="4" width="1" style="42" customWidth="1"/>
    <col min="5" max="5" width="11.85546875" style="42" bestFit="1" customWidth="1"/>
    <col min="6" max="6" width="1" style="42" customWidth="1"/>
    <col min="7" max="7" width="14.28515625" style="42" bestFit="1" customWidth="1"/>
    <col min="8" max="8" width="1" style="42" customWidth="1"/>
    <col min="9" max="9" width="25" style="42" bestFit="1" customWidth="1"/>
    <col min="10" max="10" width="1" style="42" customWidth="1"/>
    <col min="11" max="11" width="6.85546875" style="42" bestFit="1" customWidth="1"/>
    <col min="12" max="12" width="1" style="42" customWidth="1"/>
    <col min="13" max="13" width="18.42578125" style="42" bestFit="1" customWidth="1"/>
    <col min="14" max="14" width="1" style="42" customWidth="1"/>
    <col min="15" max="15" width="25.140625" style="42" bestFit="1" customWidth="1"/>
    <col min="16" max="16" width="1" style="42" customWidth="1"/>
    <col min="17" max="17" width="6.85546875" style="42" bestFit="1" customWidth="1"/>
    <col min="18" max="18" width="1" style="42" customWidth="1"/>
    <col min="19" max="19" width="18.42578125" style="42" bestFit="1" customWidth="1"/>
    <col min="20" max="20" width="1" style="42" customWidth="1"/>
    <col min="21" max="21" width="6.85546875" style="42" bestFit="1" customWidth="1"/>
    <col min="22" max="22" width="1" style="42" customWidth="1"/>
    <col min="23" max="23" width="14.7109375" style="42" bestFit="1" customWidth="1"/>
    <col min="24" max="24" width="1" style="42" customWidth="1"/>
    <col min="25" max="25" width="6.85546875" style="42" bestFit="1" customWidth="1"/>
    <col min="26" max="26" width="1" style="42" customWidth="1"/>
    <col min="27" max="27" width="18.42578125" style="42" bestFit="1" customWidth="1"/>
    <col min="28" max="28" width="1" style="42" customWidth="1"/>
    <col min="29" max="29" width="25.140625" style="42" bestFit="1" customWidth="1"/>
    <col min="30" max="30" width="1" style="42" customWidth="1"/>
    <col min="31" max="31" width="26.140625" style="42" bestFit="1" customWidth="1"/>
    <col min="32" max="32" width="1" style="42" customWidth="1"/>
    <col min="33" max="33" width="9.140625" style="42" customWidth="1"/>
    <col min="34" max="16384" width="9.140625" style="42"/>
  </cols>
  <sheetData>
    <row r="2" spans="1:31" ht="30" x14ac:dyDescent="0.45">
      <c r="A2" s="11" t="s">
        <v>0</v>
      </c>
      <c r="B2" s="11"/>
      <c r="C2" s="11"/>
      <c r="D2" s="11"/>
      <c r="E2" s="11"/>
      <c r="F2" s="11"/>
      <c r="G2" s="11" t="s">
        <v>0</v>
      </c>
      <c r="H2" s="11" t="s">
        <v>0</v>
      </c>
      <c r="I2" s="11" t="s">
        <v>0</v>
      </c>
      <c r="J2" s="11" t="s">
        <v>0</v>
      </c>
      <c r="K2" s="11" t="s">
        <v>0</v>
      </c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</row>
    <row r="3" spans="1:31" ht="30" x14ac:dyDescent="0.45">
      <c r="A3" s="11" t="s">
        <v>1</v>
      </c>
      <c r="B3" s="11"/>
      <c r="C3" s="11"/>
      <c r="D3" s="11"/>
      <c r="E3" s="11"/>
      <c r="F3" s="11"/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</row>
    <row r="4" spans="1:31" ht="30" x14ac:dyDescent="0.45">
      <c r="A4" s="11" t="s">
        <v>2</v>
      </c>
      <c r="B4" s="11"/>
      <c r="C4" s="11"/>
      <c r="D4" s="11"/>
      <c r="E4" s="11"/>
      <c r="F4" s="11"/>
      <c r="G4" s="11" t="s">
        <v>214</v>
      </c>
      <c r="H4" s="11" t="s">
        <v>214</v>
      </c>
      <c r="I4" s="11" t="s">
        <v>214</v>
      </c>
      <c r="J4" s="11" t="s">
        <v>214</v>
      </c>
      <c r="K4" s="11" t="s">
        <v>214</v>
      </c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</row>
    <row r="6" spans="1:31" ht="30" x14ac:dyDescent="0.45">
      <c r="A6" s="11" t="s">
        <v>80</v>
      </c>
      <c r="B6" s="11" t="s">
        <v>80</v>
      </c>
      <c r="C6" s="11" t="s">
        <v>80</v>
      </c>
      <c r="D6" s="11" t="s">
        <v>80</v>
      </c>
      <c r="E6" s="11" t="s">
        <v>80</v>
      </c>
      <c r="F6" s="11" t="s">
        <v>80</v>
      </c>
      <c r="G6" s="11" t="s">
        <v>80</v>
      </c>
      <c r="H6" s="11" t="s">
        <v>80</v>
      </c>
      <c r="I6" s="11" t="s">
        <v>80</v>
      </c>
      <c r="K6" s="11" t="s">
        <v>4</v>
      </c>
      <c r="L6" s="11" t="s">
        <v>4</v>
      </c>
      <c r="M6" s="11" t="s">
        <v>4</v>
      </c>
      <c r="N6" s="11" t="s">
        <v>4</v>
      </c>
      <c r="O6" s="11" t="s">
        <v>4</v>
      </c>
      <c r="Q6" s="11" t="s">
        <v>5</v>
      </c>
      <c r="R6" s="11" t="s">
        <v>5</v>
      </c>
      <c r="S6" s="11" t="s">
        <v>5</v>
      </c>
      <c r="T6" s="11" t="s">
        <v>5</v>
      </c>
      <c r="U6" s="11" t="s">
        <v>5</v>
      </c>
      <c r="V6" s="11" t="s">
        <v>5</v>
      </c>
      <c r="W6" s="11" t="s">
        <v>5</v>
      </c>
      <c r="Y6" s="11" t="s">
        <v>6</v>
      </c>
      <c r="Z6" s="11" t="s">
        <v>6</v>
      </c>
      <c r="AA6" s="11" t="s">
        <v>6</v>
      </c>
      <c r="AB6" s="11" t="s">
        <v>6</v>
      </c>
      <c r="AC6" s="11" t="s">
        <v>6</v>
      </c>
      <c r="AD6" s="11" t="s">
        <v>6</v>
      </c>
      <c r="AE6" s="11" t="s">
        <v>6</v>
      </c>
    </row>
    <row r="7" spans="1:31" ht="30" x14ac:dyDescent="0.45">
      <c r="A7" s="11" t="s">
        <v>81</v>
      </c>
      <c r="C7" s="11" t="s">
        <v>66</v>
      </c>
      <c r="E7" s="11" t="s">
        <v>67</v>
      </c>
      <c r="G7" s="11" t="s">
        <v>82</v>
      </c>
      <c r="I7" s="11" t="s">
        <v>64</v>
      </c>
      <c r="K7" s="11" t="s">
        <v>7</v>
      </c>
      <c r="M7" s="11" t="s">
        <v>8</v>
      </c>
      <c r="O7" s="11" t="s">
        <v>9</v>
      </c>
      <c r="Q7" s="11" t="s">
        <v>10</v>
      </c>
      <c r="R7" s="11" t="s">
        <v>10</v>
      </c>
      <c r="S7" s="11" t="s">
        <v>10</v>
      </c>
      <c r="U7" s="11" t="s">
        <v>11</v>
      </c>
      <c r="V7" s="11" t="s">
        <v>11</v>
      </c>
      <c r="W7" s="11" t="s">
        <v>11</v>
      </c>
      <c r="Y7" s="11" t="s">
        <v>7</v>
      </c>
      <c r="AA7" s="11" t="s">
        <v>8</v>
      </c>
      <c r="AC7" s="11" t="s">
        <v>9</v>
      </c>
      <c r="AE7" s="11" t="s">
        <v>83</v>
      </c>
    </row>
    <row r="8" spans="1:31" ht="30" x14ac:dyDescent="0.45">
      <c r="A8" s="11" t="s">
        <v>81</v>
      </c>
      <c r="C8" s="11" t="s">
        <v>66</v>
      </c>
      <c r="E8" s="11" t="s">
        <v>67</v>
      </c>
      <c r="G8" s="11" t="s">
        <v>82</v>
      </c>
      <c r="I8" s="11" t="s">
        <v>64</v>
      </c>
      <c r="K8" s="11" t="s">
        <v>7</v>
      </c>
      <c r="M8" s="11" t="s">
        <v>8</v>
      </c>
      <c r="O8" s="11" t="s">
        <v>9</v>
      </c>
      <c r="Q8" s="41" t="s">
        <v>7</v>
      </c>
      <c r="S8" s="41" t="s">
        <v>8</v>
      </c>
      <c r="U8" s="41" t="s">
        <v>7</v>
      </c>
      <c r="W8" s="41" t="s">
        <v>14</v>
      </c>
      <c r="Y8" s="11" t="s">
        <v>7</v>
      </c>
      <c r="AA8" s="11" t="s">
        <v>8</v>
      </c>
      <c r="AC8" s="11" t="s">
        <v>9</v>
      </c>
      <c r="AE8" s="11" t="s">
        <v>83</v>
      </c>
    </row>
  </sheetData>
  <mergeCells count="21">
    <mergeCell ref="A2:AE2"/>
    <mergeCell ref="A3:AE3"/>
    <mergeCell ref="A4:AE4"/>
    <mergeCell ref="Q6:W6"/>
    <mergeCell ref="Y7:Y8"/>
    <mergeCell ref="AA7:AA8"/>
    <mergeCell ref="AC7:AC8"/>
    <mergeCell ref="AE7:AE8"/>
    <mergeCell ref="Y6:AE6"/>
    <mergeCell ref="Q7:S7"/>
    <mergeCell ref="U7:W7"/>
    <mergeCell ref="A6:I6"/>
    <mergeCell ref="K7:K8"/>
    <mergeCell ref="M7:M8"/>
    <mergeCell ref="O7:O8"/>
    <mergeCell ref="K6:O6"/>
    <mergeCell ref="A7:A8"/>
    <mergeCell ref="C7:C8"/>
    <mergeCell ref="E7:E8"/>
    <mergeCell ref="G7:G8"/>
    <mergeCell ref="I7:I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9"/>
  <sheetViews>
    <sheetView rightToLeft="1" workbookViewId="0">
      <selection activeCell="K6" sqref="K6"/>
    </sheetView>
  </sheetViews>
  <sheetFormatPr defaultColWidth="9.140625" defaultRowHeight="18.75" x14ac:dyDescent="0.45"/>
  <cols>
    <col min="1" max="1" width="17.7109375" style="42" bestFit="1" customWidth="1"/>
    <col min="2" max="2" width="1" style="42" customWidth="1"/>
    <col min="3" max="3" width="19.5703125" style="42" bestFit="1" customWidth="1"/>
    <col min="4" max="4" width="1" style="42" customWidth="1"/>
    <col min="5" max="5" width="14.42578125" style="42" bestFit="1" customWidth="1"/>
    <col min="6" max="6" width="1" style="42" customWidth="1"/>
    <col min="7" max="7" width="15.85546875" style="42" bestFit="1" customWidth="1"/>
    <col min="8" max="8" width="1" style="42" customWidth="1"/>
    <col min="9" max="9" width="11.5703125" style="42" bestFit="1" customWidth="1"/>
    <col min="10" max="10" width="1" style="42" customWidth="1"/>
    <col min="11" max="11" width="15.85546875" style="42" bestFit="1" customWidth="1"/>
    <col min="12" max="12" width="1" style="42" customWidth="1"/>
    <col min="13" max="13" width="13.85546875" style="42" bestFit="1" customWidth="1"/>
    <col min="14" max="14" width="1" style="42" customWidth="1"/>
    <col min="15" max="15" width="13.7109375" style="42" bestFit="1" customWidth="1"/>
    <col min="16" max="16" width="1" style="42" customWidth="1"/>
    <col min="17" max="17" width="13.85546875" style="42" bestFit="1" customWidth="1"/>
    <col min="18" max="18" width="1" style="42" customWidth="1"/>
    <col min="19" max="19" width="26.7109375" style="42" bestFit="1" customWidth="1"/>
    <col min="20" max="20" width="1" style="42" customWidth="1"/>
    <col min="21" max="21" width="9.140625" style="42" customWidth="1"/>
    <col min="22" max="16384" width="9.140625" style="42"/>
  </cols>
  <sheetData>
    <row r="2" spans="1:19" ht="30" x14ac:dyDescent="0.45">
      <c r="A2" s="11" t="s">
        <v>0</v>
      </c>
      <c r="B2" s="11"/>
      <c r="C2" s="11"/>
      <c r="D2" s="11" t="s">
        <v>0</v>
      </c>
      <c r="E2" s="11" t="s">
        <v>0</v>
      </c>
      <c r="F2" s="11" t="s">
        <v>0</v>
      </c>
      <c r="G2" s="11" t="s">
        <v>0</v>
      </c>
      <c r="H2" s="11" t="s">
        <v>0</v>
      </c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</row>
    <row r="3" spans="1:19" ht="30" x14ac:dyDescent="0.45">
      <c r="A3" s="11" t="s">
        <v>1</v>
      </c>
      <c r="B3" s="11"/>
      <c r="C3" s="11"/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</row>
    <row r="4" spans="1:19" ht="30" x14ac:dyDescent="0.45">
      <c r="A4" s="11" t="s">
        <v>2</v>
      </c>
      <c r="B4" s="11"/>
      <c r="C4" s="11"/>
      <c r="D4" s="11" t="s">
        <v>214</v>
      </c>
      <c r="E4" s="11" t="s">
        <v>214</v>
      </c>
      <c r="F4" s="11" t="s">
        <v>214</v>
      </c>
      <c r="G4" s="11" t="s">
        <v>214</v>
      </c>
      <c r="H4" s="11" t="s">
        <v>214</v>
      </c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</row>
    <row r="5" spans="1:19" ht="19.5" thickBot="1" x14ac:dyDescent="0.5"/>
    <row r="6" spans="1:19" ht="30" x14ac:dyDescent="0.45">
      <c r="A6" s="12" t="s">
        <v>84</v>
      </c>
      <c r="C6" s="13" t="s">
        <v>85</v>
      </c>
      <c r="D6" s="14" t="s">
        <v>85</v>
      </c>
      <c r="E6" s="14" t="s">
        <v>85</v>
      </c>
      <c r="F6" s="14" t="s">
        <v>85</v>
      </c>
      <c r="G6" s="14" t="s">
        <v>85</v>
      </c>
      <c r="H6" s="14" t="s">
        <v>85</v>
      </c>
      <c r="I6" s="15" t="s">
        <v>85</v>
      </c>
      <c r="K6" s="61" t="s">
        <v>4</v>
      </c>
      <c r="M6" s="13" t="s">
        <v>5</v>
      </c>
      <c r="N6" s="14" t="s">
        <v>5</v>
      </c>
      <c r="O6" s="15" t="s">
        <v>5</v>
      </c>
      <c r="Q6" s="13" t="s">
        <v>6</v>
      </c>
      <c r="R6" s="14" t="s">
        <v>6</v>
      </c>
      <c r="S6" s="15" t="s">
        <v>6</v>
      </c>
    </row>
    <row r="7" spans="1:19" ht="30" x14ac:dyDescent="0.45">
      <c r="A7" s="19" t="s">
        <v>84</v>
      </c>
      <c r="C7" s="44" t="s">
        <v>86</v>
      </c>
      <c r="D7" s="21"/>
      <c r="E7" s="45" t="s">
        <v>87</v>
      </c>
      <c r="F7" s="21"/>
      <c r="G7" s="45" t="s">
        <v>88</v>
      </c>
      <c r="H7" s="21"/>
      <c r="I7" s="46" t="s">
        <v>67</v>
      </c>
      <c r="K7" s="62" t="s">
        <v>89</v>
      </c>
      <c r="M7" s="44" t="s">
        <v>90</v>
      </c>
      <c r="N7" s="43"/>
      <c r="O7" s="46" t="s">
        <v>91</v>
      </c>
      <c r="Q7" s="44" t="s">
        <v>89</v>
      </c>
      <c r="R7" s="43"/>
      <c r="S7" s="46" t="s">
        <v>83</v>
      </c>
    </row>
    <row r="8" spans="1:19" ht="21" x14ac:dyDescent="0.55000000000000004">
      <c r="A8" s="63" t="s">
        <v>92</v>
      </c>
      <c r="C8" s="64" t="s">
        <v>93</v>
      </c>
      <c r="D8" s="21"/>
      <c r="E8" s="21" t="s">
        <v>94</v>
      </c>
      <c r="F8" s="21"/>
      <c r="G8" s="21" t="s">
        <v>95</v>
      </c>
      <c r="H8" s="21"/>
      <c r="I8" s="65">
        <v>0</v>
      </c>
      <c r="K8" s="66">
        <v>311274160</v>
      </c>
      <c r="M8" s="50">
        <v>2224518391</v>
      </c>
      <c r="N8" s="43"/>
      <c r="O8" s="49">
        <v>1018087764</v>
      </c>
      <c r="Q8" s="50">
        <v>1517704787</v>
      </c>
      <c r="R8" s="43"/>
      <c r="S8" s="67" t="s">
        <v>96</v>
      </c>
    </row>
    <row r="9" spans="1:19" ht="21.75" thickBot="1" x14ac:dyDescent="0.6">
      <c r="A9" s="68" t="s">
        <v>92</v>
      </c>
      <c r="C9" s="69" t="s">
        <v>97</v>
      </c>
      <c r="D9" s="70"/>
      <c r="E9" s="70" t="s">
        <v>98</v>
      </c>
      <c r="F9" s="70"/>
      <c r="G9" s="70" t="s">
        <v>95</v>
      </c>
      <c r="H9" s="70"/>
      <c r="I9" s="71">
        <v>0</v>
      </c>
      <c r="K9" s="72">
        <v>0</v>
      </c>
      <c r="M9" s="56">
        <v>20000000</v>
      </c>
      <c r="N9" s="53"/>
      <c r="O9" s="55">
        <v>0</v>
      </c>
      <c r="Q9" s="56">
        <v>20000000</v>
      </c>
      <c r="R9" s="53"/>
      <c r="S9" s="73" t="s">
        <v>99</v>
      </c>
    </row>
  </sheetData>
  <mergeCells count="7">
    <mergeCell ref="Q6:S6"/>
    <mergeCell ref="A2:S2"/>
    <mergeCell ref="A3:S3"/>
    <mergeCell ref="A4:S4"/>
    <mergeCell ref="M6:O6"/>
    <mergeCell ref="A6:A7"/>
    <mergeCell ref="C6:I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9"/>
  <sheetViews>
    <sheetView rightToLeft="1" workbookViewId="0">
      <selection activeCell="I6" sqref="I6:M6"/>
    </sheetView>
  </sheetViews>
  <sheetFormatPr defaultColWidth="9.140625" defaultRowHeight="18.75" x14ac:dyDescent="0.45"/>
  <cols>
    <col min="1" max="1" width="17.5703125" style="10" bestFit="1" customWidth="1"/>
    <col min="2" max="2" width="1" style="10" customWidth="1"/>
    <col min="3" max="3" width="20.85546875" style="10" bestFit="1" customWidth="1"/>
    <col min="4" max="4" width="1" style="10" customWidth="1"/>
    <col min="5" max="5" width="19.28515625" style="10" bestFit="1" customWidth="1"/>
    <col min="6" max="6" width="1" style="10" customWidth="1"/>
    <col min="7" max="7" width="11.85546875" style="10" bestFit="1" customWidth="1"/>
    <col min="8" max="8" width="1" style="10" customWidth="1"/>
    <col min="9" max="9" width="13.42578125" style="10" bestFit="1" customWidth="1"/>
    <col min="10" max="10" width="1" style="10" customWidth="1"/>
    <col min="11" max="11" width="15.140625" style="10" bestFit="1" customWidth="1"/>
    <col min="12" max="12" width="1" style="10" customWidth="1"/>
    <col min="13" max="13" width="16" style="10" bestFit="1" customWidth="1"/>
    <col min="14" max="14" width="1" style="10" customWidth="1"/>
    <col min="15" max="15" width="13.42578125" style="10" bestFit="1" customWidth="1"/>
    <col min="16" max="16" width="1" style="10" customWidth="1"/>
    <col min="17" max="17" width="15.140625" style="10" bestFit="1" customWidth="1"/>
    <col min="18" max="18" width="1" style="10" customWidth="1"/>
    <col min="19" max="19" width="16" style="10" bestFit="1" customWidth="1"/>
    <col min="20" max="20" width="1" style="10" customWidth="1"/>
    <col min="21" max="21" width="9.140625" style="10" customWidth="1"/>
    <col min="22" max="16384" width="9.140625" style="10"/>
  </cols>
  <sheetData>
    <row r="2" spans="1:19" ht="30" x14ac:dyDescent="0.45">
      <c r="A2" s="11" t="s">
        <v>0</v>
      </c>
      <c r="B2" s="11"/>
      <c r="C2" s="11"/>
      <c r="D2" s="11" t="s">
        <v>0</v>
      </c>
      <c r="E2" s="11" t="s">
        <v>0</v>
      </c>
      <c r="F2" s="11" t="s">
        <v>0</v>
      </c>
      <c r="G2" s="11" t="s">
        <v>0</v>
      </c>
      <c r="H2" s="11" t="s">
        <v>0</v>
      </c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</row>
    <row r="3" spans="1:19" ht="30" x14ac:dyDescent="0.45">
      <c r="A3" s="11" t="s">
        <v>100</v>
      </c>
      <c r="B3" s="11"/>
      <c r="C3" s="11"/>
      <c r="D3" s="11" t="s">
        <v>100</v>
      </c>
      <c r="E3" s="11" t="s">
        <v>100</v>
      </c>
      <c r="F3" s="11" t="s">
        <v>100</v>
      </c>
      <c r="G3" s="11" t="s">
        <v>100</v>
      </c>
      <c r="H3" s="11" t="s">
        <v>100</v>
      </c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</row>
    <row r="4" spans="1:19" ht="30" x14ac:dyDescent="0.45">
      <c r="A4" s="11" t="s">
        <v>2</v>
      </c>
      <c r="B4" s="11"/>
      <c r="C4" s="11"/>
      <c r="D4" s="11" t="s">
        <v>214</v>
      </c>
      <c r="E4" s="11" t="s">
        <v>214</v>
      </c>
      <c r="F4" s="11" t="s">
        <v>214</v>
      </c>
      <c r="G4" s="11" t="s">
        <v>214</v>
      </c>
      <c r="H4" s="11" t="s">
        <v>214</v>
      </c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</row>
    <row r="5" spans="1:19" ht="19.5" thickBot="1" x14ac:dyDescent="0.5"/>
    <row r="6" spans="1:19" ht="30" x14ac:dyDescent="0.45">
      <c r="A6" s="13" t="s">
        <v>101</v>
      </c>
      <c r="B6" s="14" t="s">
        <v>101</v>
      </c>
      <c r="C6" s="14" t="s">
        <v>101</v>
      </c>
      <c r="D6" s="14" t="s">
        <v>101</v>
      </c>
      <c r="E6" s="14" t="s">
        <v>101</v>
      </c>
      <c r="F6" s="14" t="s">
        <v>101</v>
      </c>
      <c r="G6" s="15" t="s">
        <v>101</v>
      </c>
      <c r="I6" s="13" t="s">
        <v>102</v>
      </c>
      <c r="J6" s="14" t="s">
        <v>102</v>
      </c>
      <c r="K6" s="14" t="s">
        <v>102</v>
      </c>
      <c r="L6" s="14" t="s">
        <v>102</v>
      </c>
      <c r="M6" s="15" t="s">
        <v>102</v>
      </c>
      <c r="O6" s="13" t="s">
        <v>103</v>
      </c>
      <c r="P6" s="14" t="s">
        <v>103</v>
      </c>
      <c r="Q6" s="14" t="s">
        <v>103</v>
      </c>
      <c r="R6" s="14" t="s">
        <v>103</v>
      </c>
      <c r="S6" s="15" t="s">
        <v>103</v>
      </c>
    </row>
    <row r="7" spans="1:19" ht="30" x14ac:dyDescent="0.45">
      <c r="A7" s="44" t="s">
        <v>104</v>
      </c>
      <c r="B7" s="21"/>
      <c r="C7" s="45" t="s">
        <v>105</v>
      </c>
      <c r="D7" s="21"/>
      <c r="E7" s="45" t="s">
        <v>66</v>
      </c>
      <c r="F7" s="21"/>
      <c r="G7" s="46" t="s">
        <v>67</v>
      </c>
      <c r="I7" s="44" t="s">
        <v>106</v>
      </c>
      <c r="J7" s="21"/>
      <c r="K7" s="45" t="s">
        <v>107</v>
      </c>
      <c r="L7" s="21"/>
      <c r="M7" s="46" t="s">
        <v>108</v>
      </c>
      <c r="O7" s="44" t="s">
        <v>106</v>
      </c>
      <c r="P7" s="21"/>
      <c r="Q7" s="45" t="s">
        <v>107</v>
      </c>
      <c r="R7" s="21"/>
      <c r="S7" s="46" t="s">
        <v>108</v>
      </c>
    </row>
    <row r="8" spans="1:19" ht="21" x14ac:dyDescent="0.55000000000000004">
      <c r="A8" s="74" t="s">
        <v>55</v>
      </c>
      <c r="B8" s="21"/>
      <c r="C8" s="33" t="s">
        <v>109</v>
      </c>
      <c r="D8" s="21"/>
      <c r="E8" s="21" t="s">
        <v>73</v>
      </c>
      <c r="F8" s="21"/>
      <c r="G8" s="75">
        <v>18</v>
      </c>
      <c r="I8" s="32">
        <v>224941178</v>
      </c>
      <c r="J8" s="21"/>
      <c r="K8" s="33" t="s">
        <v>109</v>
      </c>
      <c r="L8" s="21"/>
      <c r="M8" s="34">
        <v>224941178</v>
      </c>
      <c r="O8" s="32">
        <v>253162503</v>
      </c>
      <c r="P8" s="21"/>
      <c r="Q8" s="33" t="s">
        <v>109</v>
      </c>
      <c r="R8" s="21"/>
      <c r="S8" s="34">
        <v>253162503</v>
      </c>
    </row>
    <row r="9" spans="1:19" ht="21.75" thickBot="1" x14ac:dyDescent="0.6">
      <c r="A9" s="76" t="s">
        <v>92</v>
      </c>
      <c r="B9" s="70"/>
      <c r="C9" s="77">
        <v>1</v>
      </c>
      <c r="D9" s="70"/>
      <c r="E9" s="70" t="s">
        <v>109</v>
      </c>
      <c r="F9" s="70"/>
      <c r="G9" s="71">
        <v>0</v>
      </c>
      <c r="I9" s="78">
        <v>0</v>
      </c>
      <c r="J9" s="70"/>
      <c r="K9" s="77">
        <v>0</v>
      </c>
      <c r="L9" s="70"/>
      <c r="M9" s="79">
        <v>0</v>
      </c>
      <c r="O9" s="78">
        <v>213202616</v>
      </c>
      <c r="P9" s="70"/>
      <c r="Q9" s="77">
        <v>0</v>
      </c>
      <c r="R9" s="70"/>
      <c r="S9" s="79">
        <v>213202616</v>
      </c>
    </row>
  </sheetData>
  <mergeCells count="6">
    <mergeCell ref="O6:S6"/>
    <mergeCell ref="A2:S2"/>
    <mergeCell ref="A3:S3"/>
    <mergeCell ref="A4:S4"/>
    <mergeCell ref="I6:M6"/>
    <mergeCell ref="A6:G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7"/>
  <sheetViews>
    <sheetView rightToLeft="1" workbookViewId="0">
      <selection activeCell="K7" sqref="K7"/>
    </sheetView>
  </sheetViews>
  <sheetFormatPr defaultColWidth="9.140625" defaultRowHeight="18.75" x14ac:dyDescent="0.45"/>
  <cols>
    <col min="1" max="1" width="27.5703125" style="42" bestFit="1" customWidth="1"/>
    <col min="2" max="2" width="1" style="42" customWidth="1"/>
    <col min="3" max="3" width="15.140625" style="42" bestFit="1" customWidth="1"/>
    <col min="4" max="4" width="1" style="42" customWidth="1"/>
    <col min="5" max="5" width="40.28515625" style="42" bestFit="1" customWidth="1"/>
    <col min="6" max="6" width="1" style="42" customWidth="1"/>
    <col min="7" max="7" width="28.140625" style="42" bestFit="1" customWidth="1"/>
    <col min="8" max="8" width="1" style="42" customWidth="1"/>
    <col min="9" max="9" width="26.7109375" style="42" bestFit="1" customWidth="1"/>
    <col min="10" max="10" width="1" style="42" customWidth="1"/>
    <col min="11" max="11" width="15.140625" style="42" bestFit="1" customWidth="1"/>
    <col min="12" max="12" width="1" style="42" customWidth="1"/>
    <col min="13" max="13" width="29.140625" style="42" bestFit="1" customWidth="1"/>
    <col min="14" max="14" width="1" style="42" customWidth="1"/>
    <col min="15" max="15" width="26.85546875" style="42" bestFit="1" customWidth="1"/>
    <col min="16" max="16" width="1" style="42" customWidth="1"/>
    <col min="17" max="17" width="19.140625" style="42" bestFit="1" customWidth="1"/>
    <col min="18" max="18" width="1" style="42" customWidth="1"/>
    <col min="19" max="19" width="29.28515625" style="42" bestFit="1" customWidth="1"/>
    <col min="20" max="20" width="1" style="42" customWidth="1"/>
    <col min="21" max="21" width="9.140625" style="42" customWidth="1"/>
    <col min="22" max="16384" width="9.140625" style="42"/>
  </cols>
  <sheetData>
    <row r="1" spans="1:19" x14ac:dyDescent="0.45">
      <c r="A1" s="10"/>
    </row>
    <row r="2" spans="1:19" ht="30" x14ac:dyDescent="0.45">
      <c r="A2" s="11" t="s">
        <v>0</v>
      </c>
      <c r="B2" s="11"/>
      <c r="C2" s="11"/>
      <c r="D2" s="11" t="s">
        <v>0</v>
      </c>
      <c r="E2" s="11" t="s">
        <v>0</v>
      </c>
      <c r="F2" s="11" t="s">
        <v>0</v>
      </c>
      <c r="G2" s="11" t="s">
        <v>0</v>
      </c>
      <c r="H2" s="11" t="s">
        <v>0</v>
      </c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</row>
    <row r="3" spans="1:19" ht="30" x14ac:dyDescent="0.45">
      <c r="A3" s="11" t="s">
        <v>100</v>
      </c>
      <c r="B3" s="11"/>
      <c r="C3" s="11"/>
      <c r="D3" s="11" t="s">
        <v>100</v>
      </c>
      <c r="E3" s="11" t="s">
        <v>100</v>
      </c>
      <c r="F3" s="11" t="s">
        <v>100</v>
      </c>
      <c r="G3" s="11" t="s">
        <v>100</v>
      </c>
      <c r="H3" s="11" t="s">
        <v>100</v>
      </c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</row>
    <row r="4" spans="1:19" ht="30" x14ac:dyDescent="0.45">
      <c r="A4" s="11" t="s">
        <v>2</v>
      </c>
      <c r="B4" s="11"/>
      <c r="C4" s="11"/>
      <c r="D4" s="11" t="s">
        <v>214</v>
      </c>
      <c r="E4" s="11" t="s">
        <v>214</v>
      </c>
      <c r="F4" s="11" t="s">
        <v>214</v>
      </c>
      <c r="G4" s="11" t="s">
        <v>214</v>
      </c>
      <c r="H4" s="11" t="s">
        <v>214</v>
      </c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</row>
    <row r="5" spans="1:19" ht="19.5" thickBot="1" x14ac:dyDescent="0.5"/>
    <row r="6" spans="1:19" ht="30" x14ac:dyDescent="0.45">
      <c r="A6" s="12" t="s">
        <v>3</v>
      </c>
      <c r="C6" s="13" t="s">
        <v>110</v>
      </c>
      <c r="D6" s="14" t="s">
        <v>110</v>
      </c>
      <c r="E6" s="14" t="s">
        <v>110</v>
      </c>
      <c r="F6" s="14" t="s">
        <v>110</v>
      </c>
      <c r="G6" s="15" t="s">
        <v>110</v>
      </c>
      <c r="I6" s="13" t="s">
        <v>102</v>
      </c>
      <c r="J6" s="14" t="s">
        <v>102</v>
      </c>
      <c r="K6" s="14" t="s">
        <v>102</v>
      </c>
      <c r="L6" s="14" t="s">
        <v>102</v>
      </c>
      <c r="M6" s="15" t="s">
        <v>102</v>
      </c>
      <c r="O6" s="13" t="s">
        <v>103</v>
      </c>
      <c r="P6" s="14" t="s">
        <v>103</v>
      </c>
      <c r="Q6" s="14" t="s">
        <v>103</v>
      </c>
      <c r="R6" s="14" t="s">
        <v>103</v>
      </c>
      <c r="S6" s="15" t="s">
        <v>103</v>
      </c>
    </row>
    <row r="7" spans="1:19" ht="30" x14ac:dyDescent="0.45">
      <c r="A7" s="19" t="s">
        <v>3</v>
      </c>
      <c r="C7" s="44" t="s">
        <v>111</v>
      </c>
      <c r="D7" s="43"/>
      <c r="E7" s="45" t="s">
        <v>112</v>
      </c>
      <c r="F7" s="43"/>
      <c r="G7" s="46" t="s">
        <v>113</v>
      </c>
      <c r="I7" s="44" t="s">
        <v>114</v>
      </c>
      <c r="J7" s="43"/>
      <c r="K7" s="45" t="s">
        <v>107</v>
      </c>
      <c r="L7" s="43"/>
      <c r="M7" s="46" t="s">
        <v>115</v>
      </c>
      <c r="O7" s="44" t="s">
        <v>114</v>
      </c>
      <c r="P7" s="43"/>
      <c r="Q7" s="45" t="s">
        <v>107</v>
      </c>
      <c r="R7" s="43"/>
      <c r="S7" s="46" t="s">
        <v>115</v>
      </c>
    </row>
    <row r="8" spans="1:19" ht="21" x14ac:dyDescent="0.55000000000000004">
      <c r="A8" s="63" t="s">
        <v>27</v>
      </c>
      <c r="C8" s="80" t="s">
        <v>116</v>
      </c>
      <c r="D8" s="43"/>
      <c r="E8" s="81">
        <v>350000</v>
      </c>
      <c r="F8" s="81"/>
      <c r="G8" s="82">
        <v>2000</v>
      </c>
      <c r="I8" s="50">
        <v>0</v>
      </c>
      <c r="J8" s="43"/>
      <c r="K8" s="48">
        <v>0</v>
      </c>
      <c r="L8" s="43"/>
      <c r="M8" s="49">
        <v>0</v>
      </c>
      <c r="O8" s="83">
        <v>700000000</v>
      </c>
      <c r="P8" s="81"/>
      <c r="Q8" s="81">
        <v>0</v>
      </c>
      <c r="R8" s="81"/>
      <c r="S8" s="82">
        <v>700000000</v>
      </c>
    </row>
    <row r="9" spans="1:19" ht="21" x14ac:dyDescent="0.55000000000000004">
      <c r="A9" s="63" t="s">
        <v>21</v>
      </c>
      <c r="C9" s="80" t="s">
        <v>117</v>
      </c>
      <c r="D9" s="43"/>
      <c r="E9" s="81">
        <v>100000</v>
      </c>
      <c r="F9" s="81"/>
      <c r="G9" s="82">
        <v>1220</v>
      </c>
      <c r="I9" s="50">
        <v>0</v>
      </c>
      <c r="J9" s="43"/>
      <c r="K9" s="48">
        <v>0</v>
      </c>
      <c r="L9" s="43"/>
      <c r="M9" s="49">
        <v>0</v>
      </c>
      <c r="O9" s="83">
        <v>122000000</v>
      </c>
      <c r="P9" s="81"/>
      <c r="Q9" s="81">
        <v>0</v>
      </c>
      <c r="R9" s="81"/>
      <c r="S9" s="82">
        <v>122000000</v>
      </c>
    </row>
    <row r="10" spans="1:19" ht="21" x14ac:dyDescent="0.55000000000000004">
      <c r="A10" s="63" t="s">
        <v>31</v>
      </c>
      <c r="C10" s="80" t="s">
        <v>118</v>
      </c>
      <c r="D10" s="43"/>
      <c r="E10" s="81">
        <v>500000</v>
      </c>
      <c r="F10" s="81"/>
      <c r="G10" s="82">
        <v>800</v>
      </c>
      <c r="I10" s="50">
        <v>400000000</v>
      </c>
      <c r="J10" s="43"/>
      <c r="K10" s="48">
        <v>56672546</v>
      </c>
      <c r="L10" s="43"/>
      <c r="M10" s="49">
        <v>343327454</v>
      </c>
      <c r="O10" s="83">
        <v>400000000</v>
      </c>
      <c r="P10" s="81"/>
      <c r="Q10" s="81">
        <v>56672546</v>
      </c>
      <c r="R10" s="81"/>
      <c r="S10" s="82">
        <v>343327454</v>
      </c>
    </row>
    <row r="11" spans="1:19" ht="21" x14ac:dyDescent="0.55000000000000004">
      <c r="A11" s="63" t="s">
        <v>39</v>
      </c>
      <c r="C11" s="80" t="s">
        <v>119</v>
      </c>
      <c r="D11" s="43"/>
      <c r="E11" s="81">
        <v>1000000</v>
      </c>
      <c r="F11" s="81"/>
      <c r="G11" s="82">
        <v>400</v>
      </c>
      <c r="I11" s="50">
        <v>0</v>
      </c>
      <c r="J11" s="43"/>
      <c r="K11" s="48">
        <v>0</v>
      </c>
      <c r="L11" s="43"/>
      <c r="M11" s="49">
        <v>0</v>
      </c>
      <c r="O11" s="83">
        <v>400000000</v>
      </c>
      <c r="P11" s="81"/>
      <c r="Q11" s="81">
        <v>33165829</v>
      </c>
      <c r="R11" s="81"/>
      <c r="S11" s="82">
        <v>366834171</v>
      </c>
    </row>
    <row r="12" spans="1:19" ht="21" x14ac:dyDescent="0.55000000000000004">
      <c r="A12" s="63" t="s">
        <v>45</v>
      </c>
      <c r="C12" s="80" t="s">
        <v>120</v>
      </c>
      <c r="D12" s="43"/>
      <c r="E12" s="81">
        <v>250000</v>
      </c>
      <c r="F12" s="81"/>
      <c r="G12" s="82">
        <v>1000</v>
      </c>
      <c r="I12" s="50">
        <v>0</v>
      </c>
      <c r="J12" s="43"/>
      <c r="K12" s="48">
        <v>0</v>
      </c>
      <c r="L12" s="43"/>
      <c r="M12" s="49">
        <v>0</v>
      </c>
      <c r="O12" s="83">
        <v>250000000</v>
      </c>
      <c r="P12" s="81"/>
      <c r="Q12" s="81">
        <v>16773163</v>
      </c>
      <c r="R12" s="81"/>
      <c r="S12" s="82">
        <v>233226837</v>
      </c>
    </row>
    <row r="13" spans="1:19" ht="21" x14ac:dyDescent="0.55000000000000004">
      <c r="A13" s="63" t="s">
        <v>121</v>
      </c>
      <c r="C13" s="80" t="s">
        <v>122</v>
      </c>
      <c r="D13" s="43"/>
      <c r="E13" s="81">
        <v>300000</v>
      </c>
      <c r="F13" s="81"/>
      <c r="G13" s="82">
        <v>1100</v>
      </c>
      <c r="I13" s="50">
        <v>0</v>
      </c>
      <c r="J13" s="43"/>
      <c r="K13" s="48">
        <v>0</v>
      </c>
      <c r="L13" s="43"/>
      <c r="M13" s="49">
        <v>0</v>
      </c>
      <c r="O13" s="83">
        <v>330000000</v>
      </c>
      <c r="P13" s="81"/>
      <c r="Q13" s="81">
        <v>23316359</v>
      </c>
      <c r="R13" s="81"/>
      <c r="S13" s="82">
        <v>306683641</v>
      </c>
    </row>
    <row r="14" spans="1:19" ht="21" x14ac:dyDescent="0.55000000000000004">
      <c r="A14" s="63" t="s">
        <v>123</v>
      </c>
      <c r="C14" s="80" t="s">
        <v>124</v>
      </c>
      <c r="D14" s="43"/>
      <c r="E14" s="81">
        <v>500000</v>
      </c>
      <c r="F14" s="81"/>
      <c r="G14" s="82">
        <v>1400</v>
      </c>
      <c r="I14" s="50">
        <v>0</v>
      </c>
      <c r="J14" s="43"/>
      <c r="K14" s="48">
        <v>0</v>
      </c>
      <c r="L14" s="43"/>
      <c r="M14" s="49">
        <v>0</v>
      </c>
      <c r="O14" s="83">
        <v>700000000</v>
      </c>
      <c r="P14" s="81"/>
      <c r="Q14" s="81">
        <v>50286078</v>
      </c>
      <c r="R14" s="81"/>
      <c r="S14" s="82">
        <v>649713922</v>
      </c>
    </row>
    <row r="15" spans="1:19" ht="21" x14ac:dyDescent="0.55000000000000004">
      <c r="A15" s="63" t="s">
        <v>125</v>
      </c>
      <c r="C15" s="80" t="s">
        <v>126</v>
      </c>
      <c r="D15" s="43"/>
      <c r="E15" s="81">
        <v>800000</v>
      </c>
      <c r="F15" s="81"/>
      <c r="G15" s="82">
        <v>825</v>
      </c>
      <c r="I15" s="80">
        <v>0</v>
      </c>
      <c r="J15" s="43"/>
      <c r="K15" s="43">
        <v>0</v>
      </c>
      <c r="L15" s="43"/>
      <c r="M15" s="67">
        <v>0</v>
      </c>
      <c r="O15" s="83">
        <v>660000000</v>
      </c>
      <c r="P15" s="81"/>
      <c r="Q15" s="81">
        <v>58126171</v>
      </c>
      <c r="R15" s="81"/>
      <c r="S15" s="82">
        <v>601873829</v>
      </c>
    </row>
    <row r="16" spans="1:19" ht="21" x14ac:dyDescent="0.55000000000000004">
      <c r="A16" s="63" t="s">
        <v>127</v>
      </c>
      <c r="C16" s="80" t="s">
        <v>128</v>
      </c>
      <c r="D16" s="43"/>
      <c r="E16" s="81">
        <v>345703</v>
      </c>
      <c r="F16" s="81"/>
      <c r="G16" s="82">
        <v>245</v>
      </c>
      <c r="I16" s="80">
        <v>0</v>
      </c>
      <c r="J16" s="43"/>
      <c r="K16" s="43">
        <v>0</v>
      </c>
      <c r="L16" s="43"/>
      <c r="M16" s="67">
        <v>0</v>
      </c>
      <c r="O16" s="83">
        <v>84697235</v>
      </c>
      <c r="P16" s="81"/>
      <c r="Q16" s="81">
        <v>5733018</v>
      </c>
      <c r="R16" s="81"/>
      <c r="S16" s="82">
        <v>78964217</v>
      </c>
    </row>
    <row r="17" spans="1:19" ht="21.75" thickBot="1" x14ac:dyDescent="0.6">
      <c r="A17" s="68" t="s">
        <v>35</v>
      </c>
      <c r="C17" s="84" t="s">
        <v>129</v>
      </c>
      <c r="D17" s="53"/>
      <c r="E17" s="85">
        <v>200000</v>
      </c>
      <c r="F17" s="85"/>
      <c r="G17" s="86">
        <v>3300</v>
      </c>
      <c r="I17" s="84">
        <v>0</v>
      </c>
      <c r="J17" s="53"/>
      <c r="K17" s="53">
        <v>0</v>
      </c>
      <c r="L17" s="53"/>
      <c r="M17" s="73">
        <v>0</v>
      </c>
      <c r="O17" s="87">
        <v>660000000</v>
      </c>
      <c r="P17" s="85"/>
      <c r="Q17" s="85">
        <v>0</v>
      </c>
      <c r="R17" s="85"/>
      <c r="S17" s="86">
        <v>660000000</v>
      </c>
    </row>
  </sheetData>
  <mergeCells count="7">
    <mergeCell ref="O6:S6"/>
    <mergeCell ref="A2:S2"/>
    <mergeCell ref="A3:S3"/>
    <mergeCell ref="A4:S4"/>
    <mergeCell ref="I6:M6"/>
    <mergeCell ref="A6:A7"/>
    <mergeCell ref="C6:G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</vt:i4>
      </vt:variant>
    </vt:vector>
  </HeadingPairs>
  <TitlesOfParts>
    <vt:vector size="17" baseType="lpstr">
      <vt:lpstr>1</vt:lpstr>
      <vt:lpstr>سهام</vt:lpstr>
      <vt:lpstr>تبعی</vt:lpstr>
      <vt:lpstr>اوراق مشارکت</vt:lpstr>
      <vt:lpstr>تعدیل قیمت</vt:lpstr>
      <vt:lpstr>گواهی سپرده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جمع درآمدها</vt:lpstr>
      <vt:lpstr>'1'!Print_Area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2021-11-26T12:11:34Z</dcterms:modified>
</cp:coreProperties>
</file>