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servat\14010930\"/>
    </mc:Choice>
  </mc:AlternateContent>
  <bookViews>
    <workbookView xWindow="0" yWindow="0" windowWidth="28800" windowHeight="11700" firstSheet="9" activeTab="15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  <c r="A3" i="1"/>
  <c r="A2" i="1"/>
</calcChain>
</file>

<file path=xl/sharedStrings.xml><?xml version="1.0" encoding="utf-8"?>
<sst xmlns="http://schemas.openxmlformats.org/spreadsheetml/2006/main" count="939" uniqueCount="219">
  <si>
    <t>صندوق سرمایه‌گذاری ثروت هامرز</t>
  </si>
  <si>
    <t>صورت وضعیت پورتفوی</t>
  </si>
  <si>
    <t>برای ماه منتهی به 1401/09/30</t>
  </si>
  <si>
    <t>نام شرکت</t>
  </si>
  <si>
    <t>1401/08/30</t>
  </si>
  <si>
    <t>تغییرات طی دوره</t>
  </si>
  <si>
    <t>1401/09/30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</si>
  <si>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</si>
  <si>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</si>
  <si>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</si>
  <si>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</si>
  <si>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</si>
  <si>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</si>
  <si>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</si>
  <si>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</si>
  <si>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ترانسفو</t>
  </si>
  <si>
    <t>3.95%</t>
  </si>
  <si>
    <t>بیمه اتکایی ایرانیان</t>
  </si>
  <si>
    <t>0.00%</t>
  </si>
  <si>
    <t>پالایش نفت اصفهان</t>
  </si>
  <si>
    <t>8.10%</t>
  </si>
  <si>
    <t>پالایش نفت تبریز</t>
  </si>
  <si>
    <t>3.63%</t>
  </si>
  <si>
    <t>پخش هجرت</t>
  </si>
  <si>
    <t>5.03%</t>
  </si>
  <si>
    <t>توسعه مولد نیروگاهی جهرم</t>
  </si>
  <si>
    <t>6.01%</t>
  </si>
  <si>
    <t>س. نفت و گاز و پتروشیمی تأمین</t>
  </si>
  <si>
    <t>4.61%</t>
  </si>
  <si>
    <t>سرمایه گذاری گروه توسعه ملی</t>
  </si>
  <si>
    <t>7.53%</t>
  </si>
  <si>
    <t>سرمایه‌گذاری‌صندوق‌بازنشستگی‌</t>
  </si>
  <si>
    <t>6.87%</t>
  </si>
  <si>
    <t>سرمایه‌گذاری‌غدیر(هلدینگ‌</t>
  </si>
  <si>
    <t>5.32%</t>
  </si>
  <si>
    <t>سیمان‌ شرق‌</t>
  </si>
  <si>
    <t>8.18%</t>
  </si>
  <si>
    <t>صنعت غذایی کورش</t>
  </si>
  <si>
    <t>5.42%</t>
  </si>
  <si>
    <t>گروه‌بهمن‌</t>
  </si>
  <si>
    <t>3.89%</t>
  </si>
  <si>
    <t>کارخانجات‌داروپخش‌</t>
  </si>
  <si>
    <t>1.39%</t>
  </si>
  <si>
    <t>نفت سپاهان</t>
  </si>
  <si>
    <t>4.38%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</si>
  <si>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</si>
  <si>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</si>
  <si>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</si>
  <si>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</si>
  <si>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</si>
  <si>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</si>
  <si>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</si>
  <si>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</si>
  <si>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</si>
  <si>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</si>
  <si>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</si>
  <si>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</si>
  <si>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اسنادخزانه-م1بودجه00-030821</t>
  </si>
  <si>
    <t>بله</t>
  </si>
  <si>
    <t>1400/02/22</t>
  </si>
  <si>
    <t>1403/08/21</t>
  </si>
  <si>
    <t>12.59%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</si>
  <si>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</si>
  <si>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</si>
  <si>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</si>
  <si>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</si>
  <si>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</si>
  <si>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</si>
  <si>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</si>
  <si>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</si>
  <si>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</si>
  <si>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</si>
  <si>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</si>
  <si>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</si>
  <si>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</si>
  <si>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</si>
  <si>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</si>
  <si>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</si>
  <si>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</si>
  <si>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</si>
  <si>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</si>
  <si>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</si>
  <si>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</si>
  <si>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7.26%</t>
  </si>
  <si>
    <t>829-40-3552066-1</t>
  </si>
  <si>
    <t>حساب جاری</t>
  </si>
  <si>
    <t>0.02%</t>
  </si>
  <si>
    <t>بانک خاورمیانه سعادت آباد</t>
  </si>
  <si>
    <t>1006-10-810-707074749</t>
  </si>
  <si>
    <t>1401/06/30</t>
  </si>
  <si>
    <t>2.80%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</si>
  <si>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</si>
  <si>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</si>
  <si>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</si>
  <si>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</si>
  <si>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</si>
  <si>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</si>
  <si>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</si>
  <si>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</si>
  <si>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</si>
  <si>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دولت61-ش.خ0309</t>
  </si>
  <si>
    <t/>
  </si>
  <si>
    <t>1403/09/26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</si>
  <si>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</si>
  <si>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</si>
  <si>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</si>
  <si>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</si>
  <si>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</si>
  <si>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</si>
  <si>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1401/04/29</t>
  </si>
  <si>
    <t>1400/12/23</t>
  </si>
  <si>
    <t>کشتیرانی جمهوری اسلامی ایران</t>
  </si>
  <si>
    <t>1401/07/10</t>
  </si>
  <si>
    <t>1401/04/26</t>
  </si>
  <si>
    <t>1401/03/08</t>
  </si>
  <si>
    <t>1401/08/25</t>
  </si>
  <si>
    <t>1401/05/30</t>
  </si>
  <si>
    <t>1400/12/22</t>
  </si>
  <si>
    <t>ریل سیر کوثر</t>
  </si>
  <si>
    <t>1401/04/28</t>
  </si>
  <si>
    <t>1401/03/09</t>
  </si>
  <si>
    <t>1401/04/18</t>
  </si>
  <si>
    <t>بهای فروش</t>
  </si>
  <si>
    <t>ارزش دفتری</t>
  </si>
  <si>
    <t>سود و زیان ناشی از تغییر قیمت</t>
  </si>
  <si>
    <t>سود و زیان ناشی از فروش</t>
  </si>
  <si>
    <t>زغال سنگ پروده طبس</t>
  </si>
  <si>
    <t>ح.زغال سنگ پروده طبس</t>
  </si>
  <si>
    <t>سرمایه گذاری صدرتامین</t>
  </si>
  <si>
    <t>ح. پالایش نفت تبریز</t>
  </si>
  <si>
    <t>گروه‌ صنعتی‌ بارز</t>
  </si>
  <si>
    <t>صنایع مادیران</t>
  </si>
  <si>
    <t>فولاد مبارکه اصفهان</t>
  </si>
  <si>
    <t>کالسیمین‌</t>
  </si>
  <si>
    <t>سایپا</t>
  </si>
  <si>
    <t>ایران‌ خودرو</t>
  </si>
  <si>
    <t>ح.سرمایه گذاری صندوق بازنشستگی</t>
  </si>
  <si>
    <t>داروسازی‌ جابرابن‌حیان‌</t>
  </si>
  <si>
    <t>ح . کارخانجات‌داروپخش</t>
  </si>
  <si>
    <t>ح . پخش هجرت</t>
  </si>
  <si>
    <t>پتروشیمی‌شیراز</t>
  </si>
  <si>
    <t>ح . س.نفت وگازوپتروشیمی تأمین</t>
  </si>
  <si>
    <t>پتروشیمی خراسان</t>
  </si>
  <si>
    <t>آریان کیمیا تک</t>
  </si>
  <si>
    <t>توسعه بازرگانی آهن وفولادمیلاد</t>
  </si>
  <si>
    <t>درآمد سود سهام</t>
  </si>
  <si>
    <t>درآمد تغییر ارزش</t>
  </si>
  <si>
    <t>درآمد فروش</t>
  </si>
  <si>
    <t>درصد از کل درآمدها</t>
  </si>
  <si>
    <t>-2.04%</t>
  </si>
  <si>
    <t>-4.03%</t>
  </si>
  <si>
    <t>4.59%</t>
  </si>
  <si>
    <t>-1.04%</t>
  </si>
  <si>
    <t>17.27%</t>
  </si>
  <si>
    <t>1.42%</t>
  </si>
  <si>
    <t>10.78%</t>
  </si>
  <si>
    <t>1.88%</t>
  </si>
  <si>
    <t>-8.46%</t>
  </si>
  <si>
    <t>0.14%</t>
  </si>
  <si>
    <t>4.31%</t>
  </si>
  <si>
    <t>3.90%</t>
  </si>
  <si>
    <t>-1.42%</t>
  </si>
  <si>
    <t>6.72%</t>
  </si>
  <si>
    <t>-0.31%</t>
  </si>
  <si>
    <t>7.68%</t>
  </si>
  <si>
    <t>9.53%</t>
  </si>
  <si>
    <t>7.30%</t>
  </si>
  <si>
    <t>10.24%</t>
  </si>
  <si>
    <t>27.08%</t>
  </si>
  <si>
    <t>10.74%</t>
  </si>
  <si>
    <t>10.04%</t>
  </si>
  <si>
    <t>3.57%</t>
  </si>
  <si>
    <t>-0.35%</t>
  </si>
  <si>
    <t>-1.35%</t>
  </si>
  <si>
    <t>-6.70%</t>
  </si>
  <si>
    <t>-0.70%</t>
  </si>
  <si>
    <t>-6.75%</t>
  </si>
  <si>
    <t>-1.41%</t>
  </si>
  <si>
    <t>24.00%</t>
  </si>
  <si>
    <t>-0.58%</t>
  </si>
  <si>
    <t>-2.32%</t>
  </si>
  <si>
    <t>-2.63%</t>
  </si>
  <si>
    <t>10.76%</t>
  </si>
  <si>
    <t>7.34%</t>
  </si>
  <si>
    <t>4.43%</t>
  </si>
  <si>
    <t>5.12%</t>
  </si>
  <si>
    <t>17.59%</t>
  </si>
  <si>
    <t>11.33%</t>
  </si>
  <si>
    <t>4.56%</t>
  </si>
  <si>
    <t>-10.41%</t>
  </si>
  <si>
    <t>4.36%</t>
  </si>
  <si>
    <t>2.77%</t>
  </si>
  <si>
    <t>2.09%</t>
  </si>
  <si>
    <t>4.01%</t>
  </si>
  <si>
    <t>5.61%</t>
  </si>
  <si>
    <t>2.08%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</si>
  <si>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</si>
  <si>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</si>
  <si>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</si>
  <si>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</si>
  <si>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</si>
  <si>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</si>
  <si>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</si>
  <si>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</si>
  <si>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</si>
  <si>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</si>
  <si>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103.75%</t>
  </si>
  <si>
    <t>7.40%</t>
  </si>
  <si>
    <t>سرمایه‌گذاری در اوراق بهادار</t>
  </si>
  <si>
    <t>-1.64%</t>
  </si>
  <si>
    <t>-0.12%</t>
  </si>
  <si>
    <t>درآمد سپرده بانکی</t>
  </si>
  <si>
    <t>0.68%</t>
  </si>
  <si>
    <t>0.05%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</si>
  <si>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</si>
  <si>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</si>
  <si>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</si>
  <si>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1401/09/30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</si>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</sst>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3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  <font>
      <b/>
      <sz val="18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165" fontId="7" fillId="2" borderId="10" xfId="1" applyNumberFormat="1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Border="1"/>
    <xf numFmtId="3" fontId="7" fillId="2" borderId="7" xfId="0" applyNumberFormat="1" applyFont="1" applyFill="1" applyBorder="1"/>
    <xf numFmtId="3" fontId="7" fillId="2" borderId="6" xfId="0" applyNumberFormat="1" applyFont="1" applyFill="1" applyBorder="1"/>
    <xf numFmtId="10" fontId="7" fillId="2" borderId="7" xfId="0" applyNumberFormat="1" applyFont="1" applyFill="1" applyBorder="1"/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9" xfId="0" applyNumberFormat="1" applyFont="1" applyFill="1" applyBorder="1"/>
    <xf numFmtId="10" fontId="7" fillId="2" borderId="11" xfId="0" applyNumberFormat="1" applyFont="1" applyFill="1" applyBorder="1"/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/>
    <xf numFmtId="0" fontId="7" fillId="2" borderId="7" xfId="0" applyFont="1" applyFill="1" applyBorder="1"/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/>
    <xf numFmtId="0" fontId="7" fillId="2" borderId="11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Border="1"/>
    <xf numFmtId="164" fontId="7" fillId="2" borderId="0" xfId="1" applyNumberFormat="1" applyFont="1" applyFill="1" applyBorder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6" fontId="7" fillId="2" borderId="0" xfId="0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164" fontId="7" fillId="2" borderId="6" xfId="1" applyNumberFormat="1" applyFont="1" applyFill="1" applyBorder="1"/>
    <xf numFmtId="164" fontId="7" fillId="2" borderId="9" xfId="1" applyNumberFormat="1" applyFont="1" applyFill="1" applyBorder="1"/>
    <xf numFmtId="164" fontId="7" fillId="2" borderId="10" xfId="1" applyNumberFormat="1" applyFont="1" applyFill="1" applyBorder="1"/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/>
    <xf numFmtId="165" fontId="8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/>
    <xf numFmtId="165" fontId="7" fillId="2" borderId="0" xfId="0" applyNumberFormat="1" applyFont="1" applyFill="1"/>
    <xf numFmtId="165" fontId="7" fillId="2" borderId="9" xfId="1" applyNumberFormat="1" applyFont="1" applyFill="1" applyBorder="1"/>
    <xf numFmtId="165" fontId="7" fillId="2" borderId="10" xfId="1" applyNumberFormat="1" applyFont="1" applyFill="1" applyBorder="1"/>
    <xf numFmtId="165" fontId="7" fillId="2" borderId="6" xfId="0" applyNumberFormat="1" applyFont="1" applyFill="1" applyBorder="1"/>
    <xf numFmtId="165" fontId="7" fillId="2" borderId="7" xfId="0" applyNumberFormat="1" applyFont="1" applyFill="1" applyBorder="1"/>
    <xf numFmtId="165" fontId="7" fillId="2" borderId="9" xfId="0" applyNumberFormat="1" applyFont="1" applyFill="1" applyBorder="1"/>
    <xf numFmtId="165" fontId="7" fillId="2" borderId="10" xfId="0" applyNumberFormat="1" applyFont="1" applyFill="1" applyBorder="1"/>
    <xf numFmtId="165" fontId="7" fillId="2" borderId="11" xfId="0" applyNumberFormat="1" applyFont="1" applyFill="1" applyBorder="1"/>
    <xf numFmtId="0" fontId="9" fillId="2" borderId="9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F34" sqref="F34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214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215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216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217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0.85546875" style="82" bestFit="1" customWidth="1"/>
    <col min="2" max="2" width="1" style="82" customWidth="1"/>
    <col min="3" max="3" width="15.140625" style="82" bestFit="1" customWidth="1"/>
    <col min="4" max="4" width="1" style="82" customWidth="1"/>
    <col min="5" max="5" width="20.28515625" style="82" bestFit="1" customWidth="1"/>
    <col min="6" max="6" width="1" style="82" customWidth="1"/>
    <col min="7" max="7" width="20.28515625" style="82" bestFit="1" customWidth="1"/>
    <col min="8" max="8" width="1" style="82" customWidth="1"/>
    <col min="9" max="9" width="40.42578125" style="82" bestFit="1" customWidth="1"/>
    <col min="10" max="10" width="1" style="82" customWidth="1"/>
    <col min="11" max="11" width="15.140625" style="82" bestFit="1" customWidth="1"/>
    <col min="12" max="12" width="1" style="82" customWidth="1"/>
    <col min="13" max="13" width="20.28515625" style="82" bestFit="1" customWidth="1"/>
    <col min="14" max="14" width="1" style="82" customWidth="1"/>
    <col min="15" max="15" width="20.28515625" style="82" bestFit="1" customWidth="1"/>
    <col min="16" max="16" width="1" style="82" customWidth="1"/>
    <col min="17" max="17" width="40.42578125" style="82" bestFit="1" customWidth="1"/>
    <col min="18" max="18" width="1" style="82" customWidth="1"/>
    <col min="19" max="19" width="9.140625" style="82" customWidth="1"/>
    <col min="20" max="16384" width="9.140625" style="82"/>
  </cols>
  <sheetData>
    <row r="2" spans="1:17" ht="30" x14ac:dyDescent="0.2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91</v>
      </c>
      <c r="B3" s="11"/>
      <c r="C3" s="11" t="s">
        <v>91</v>
      </c>
      <c r="D3" s="11" t="s">
        <v>91</v>
      </c>
      <c r="E3" s="11" t="s">
        <v>91</v>
      </c>
      <c r="F3" s="11" t="s">
        <v>91</v>
      </c>
      <c r="G3" s="11" t="s">
        <v>91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1401/09/30</v>
      </c>
      <c r="B4" s="11"/>
      <c r="C4" s="11" t="s">
        <v>218</v>
      </c>
      <c r="D4" s="11" t="s">
        <v>218</v>
      </c>
      <c r="E4" s="11" t="s">
        <v>218</v>
      </c>
      <c r="F4" s="11" t="s">
        <v>218</v>
      </c>
      <c r="G4" s="11" t="s">
        <v>218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B6" s="83"/>
      <c r="C6" s="16" t="s">
        <v>93</v>
      </c>
      <c r="D6" s="17" t="s">
        <v>93</v>
      </c>
      <c r="E6" s="17" t="s">
        <v>93</v>
      </c>
      <c r="F6" s="17" t="s">
        <v>93</v>
      </c>
      <c r="G6" s="17" t="s">
        <v>93</v>
      </c>
      <c r="H6" s="17" t="s">
        <v>93</v>
      </c>
      <c r="I6" s="18" t="s">
        <v>93</v>
      </c>
      <c r="J6" s="84"/>
      <c r="K6" s="16" t="s">
        <v>94</v>
      </c>
      <c r="L6" s="17" t="s">
        <v>94</v>
      </c>
      <c r="M6" s="17" t="s">
        <v>94</v>
      </c>
      <c r="N6" s="17" t="s">
        <v>94</v>
      </c>
      <c r="O6" s="17" t="s">
        <v>94</v>
      </c>
      <c r="P6" s="17" t="s">
        <v>94</v>
      </c>
      <c r="Q6" s="18" t="s">
        <v>94</v>
      </c>
    </row>
    <row r="7" spans="1:17" ht="30" x14ac:dyDescent="0.25">
      <c r="A7" s="19" t="s">
        <v>3</v>
      </c>
      <c r="B7" s="83"/>
      <c r="C7" s="28" t="s">
        <v>7</v>
      </c>
      <c r="D7" s="85"/>
      <c r="E7" s="29" t="s">
        <v>122</v>
      </c>
      <c r="F7" s="85"/>
      <c r="G7" s="29" t="s">
        <v>123</v>
      </c>
      <c r="H7" s="85"/>
      <c r="I7" s="30" t="s">
        <v>124</v>
      </c>
      <c r="J7" s="84"/>
      <c r="K7" s="28" t="s">
        <v>7</v>
      </c>
      <c r="L7" s="85"/>
      <c r="M7" s="29" t="s">
        <v>122</v>
      </c>
      <c r="N7" s="85"/>
      <c r="O7" s="29" t="s">
        <v>123</v>
      </c>
      <c r="P7" s="85"/>
      <c r="Q7" s="30" t="s">
        <v>124</v>
      </c>
    </row>
    <row r="8" spans="1:17" ht="21" x14ac:dyDescent="0.25">
      <c r="A8" s="86" t="s">
        <v>31</v>
      </c>
      <c r="B8" s="83"/>
      <c r="C8" s="87">
        <v>700000</v>
      </c>
      <c r="D8" s="85"/>
      <c r="E8" s="85">
        <v>9073688400</v>
      </c>
      <c r="F8" s="85"/>
      <c r="G8" s="85">
        <v>8350020000</v>
      </c>
      <c r="H8" s="85"/>
      <c r="I8" s="88">
        <v>723668400</v>
      </c>
      <c r="J8" s="84"/>
      <c r="K8" s="89">
        <v>700000</v>
      </c>
      <c r="L8" s="37"/>
      <c r="M8" s="37">
        <v>9073688400</v>
      </c>
      <c r="N8" s="37"/>
      <c r="O8" s="37">
        <v>8526312303</v>
      </c>
      <c r="P8" s="37"/>
      <c r="Q8" s="88">
        <v>547376097</v>
      </c>
    </row>
    <row r="9" spans="1:17" ht="21" x14ac:dyDescent="0.25">
      <c r="A9" s="86" t="s">
        <v>33</v>
      </c>
      <c r="B9" s="83"/>
      <c r="C9" s="87">
        <v>400000</v>
      </c>
      <c r="D9" s="85"/>
      <c r="E9" s="85">
        <v>7029921600</v>
      </c>
      <c r="F9" s="85"/>
      <c r="G9" s="85">
        <v>6342039000</v>
      </c>
      <c r="H9" s="85"/>
      <c r="I9" s="88">
        <v>687882600</v>
      </c>
      <c r="J9" s="84"/>
      <c r="K9" s="89">
        <v>400000</v>
      </c>
      <c r="L9" s="37"/>
      <c r="M9" s="37">
        <v>7029921600</v>
      </c>
      <c r="N9" s="37"/>
      <c r="O9" s="37">
        <v>5852966401</v>
      </c>
      <c r="P9" s="37"/>
      <c r="Q9" s="88">
        <v>1176955199</v>
      </c>
    </row>
    <row r="10" spans="1:17" ht="21" x14ac:dyDescent="0.25">
      <c r="A10" s="86" t="s">
        <v>15</v>
      </c>
      <c r="B10" s="83"/>
      <c r="C10" s="87">
        <v>2600000</v>
      </c>
      <c r="D10" s="85"/>
      <c r="E10" s="85">
        <v>5220750600</v>
      </c>
      <c r="F10" s="85"/>
      <c r="G10" s="85">
        <v>4809348423</v>
      </c>
      <c r="H10" s="85"/>
      <c r="I10" s="88">
        <v>411402177</v>
      </c>
      <c r="J10" s="84"/>
      <c r="K10" s="89">
        <v>2600000</v>
      </c>
      <c r="L10" s="37"/>
      <c r="M10" s="37">
        <v>5220750600</v>
      </c>
      <c r="N10" s="37"/>
      <c r="O10" s="37">
        <v>4516155543</v>
      </c>
      <c r="P10" s="37"/>
      <c r="Q10" s="88">
        <v>704595057</v>
      </c>
    </row>
    <row r="11" spans="1:17" ht="21" x14ac:dyDescent="0.25">
      <c r="A11" s="86" t="s">
        <v>39</v>
      </c>
      <c r="B11" s="83"/>
      <c r="C11" s="87">
        <v>3000000</v>
      </c>
      <c r="D11" s="85"/>
      <c r="E11" s="85">
        <v>5144208750</v>
      </c>
      <c r="F11" s="85"/>
      <c r="G11" s="85">
        <v>4947386850</v>
      </c>
      <c r="H11" s="85"/>
      <c r="I11" s="88">
        <v>196821900</v>
      </c>
      <c r="J11" s="84"/>
      <c r="K11" s="89">
        <v>3000000</v>
      </c>
      <c r="L11" s="37"/>
      <c r="M11" s="37">
        <v>5144208750</v>
      </c>
      <c r="N11" s="37"/>
      <c r="O11" s="37">
        <v>4124453867</v>
      </c>
      <c r="P11" s="37"/>
      <c r="Q11" s="88">
        <v>1019754883</v>
      </c>
    </row>
    <row r="12" spans="1:17" ht="21" x14ac:dyDescent="0.25">
      <c r="A12" s="86" t="s">
        <v>29</v>
      </c>
      <c r="B12" s="83"/>
      <c r="C12" s="87">
        <v>800000</v>
      </c>
      <c r="D12" s="85"/>
      <c r="E12" s="85">
        <v>9948452400</v>
      </c>
      <c r="F12" s="85"/>
      <c r="G12" s="85">
        <v>7395732000</v>
      </c>
      <c r="H12" s="85"/>
      <c r="I12" s="88">
        <v>2552720400</v>
      </c>
      <c r="J12" s="84"/>
      <c r="K12" s="89">
        <v>800000</v>
      </c>
      <c r="L12" s="37"/>
      <c r="M12" s="37">
        <v>9948452400</v>
      </c>
      <c r="N12" s="37"/>
      <c r="O12" s="37">
        <v>8192197829</v>
      </c>
      <c r="P12" s="37"/>
      <c r="Q12" s="88">
        <v>1756254571</v>
      </c>
    </row>
    <row r="13" spans="1:17" ht="21" x14ac:dyDescent="0.25">
      <c r="A13" s="86" t="s">
        <v>41</v>
      </c>
      <c r="B13" s="83"/>
      <c r="C13" s="87">
        <v>109999</v>
      </c>
      <c r="D13" s="85"/>
      <c r="E13" s="85">
        <v>1836987699</v>
      </c>
      <c r="F13" s="85"/>
      <c r="G13" s="85">
        <v>1659849600</v>
      </c>
      <c r="H13" s="85"/>
      <c r="I13" s="88">
        <v>177138099</v>
      </c>
      <c r="J13" s="84"/>
      <c r="K13" s="89">
        <v>109999</v>
      </c>
      <c r="L13" s="37"/>
      <c r="M13" s="37">
        <v>1836987699</v>
      </c>
      <c r="N13" s="37"/>
      <c r="O13" s="37">
        <v>1934876382</v>
      </c>
      <c r="P13" s="37"/>
      <c r="Q13" s="88">
        <v>-97888682</v>
      </c>
    </row>
    <row r="14" spans="1:17" ht="21" x14ac:dyDescent="0.25">
      <c r="A14" s="86" t="s">
        <v>35</v>
      </c>
      <c r="B14" s="83"/>
      <c r="C14" s="87">
        <v>1384043</v>
      </c>
      <c r="D14" s="85"/>
      <c r="E14" s="85">
        <v>10813850441</v>
      </c>
      <c r="F14" s="85"/>
      <c r="G14" s="85">
        <v>9799868244</v>
      </c>
      <c r="H14" s="85"/>
      <c r="I14" s="88">
        <v>1013982197</v>
      </c>
      <c r="J14" s="84"/>
      <c r="K14" s="89">
        <v>1384043</v>
      </c>
      <c r="L14" s="37"/>
      <c r="M14" s="37">
        <v>10813850441</v>
      </c>
      <c r="N14" s="37"/>
      <c r="O14" s="37">
        <v>9550557151</v>
      </c>
      <c r="P14" s="37"/>
      <c r="Q14" s="88">
        <v>1263293290</v>
      </c>
    </row>
    <row r="15" spans="1:17" ht="21" x14ac:dyDescent="0.25">
      <c r="A15" s="86" t="s">
        <v>21</v>
      </c>
      <c r="B15" s="83"/>
      <c r="C15" s="87">
        <v>300000</v>
      </c>
      <c r="D15" s="85"/>
      <c r="E15" s="85">
        <v>4792315050</v>
      </c>
      <c r="F15" s="85"/>
      <c r="G15" s="85">
        <v>4890726000</v>
      </c>
      <c r="H15" s="85"/>
      <c r="I15" s="88">
        <v>-98410950</v>
      </c>
      <c r="J15" s="84"/>
      <c r="K15" s="89">
        <v>300000</v>
      </c>
      <c r="L15" s="37"/>
      <c r="M15" s="37">
        <v>4792315050</v>
      </c>
      <c r="N15" s="37"/>
      <c r="O15" s="37">
        <v>3056604660</v>
      </c>
      <c r="P15" s="37"/>
      <c r="Q15" s="88">
        <v>1735710390</v>
      </c>
    </row>
    <row r="16" spans="1:17" ht="21" x14ac:dyDescent="0.25">
      <c r="A16" s="86" t="s">
        <v>19</v>
      </c>
      <c r="B16" s="83"/>
      <c r="C16" s="87">
        <v>1500000</v>
      </c>
      <c r="D16" s="85"/>
      <c r="E16" s="85">
        <v>10705918500</v>
      </c>
      <c r="F16" s="85"/>
      <c r="G16" s="85">
        <v>10571721750</v>
      </c>
      <c r="H16" s="85"/>
      <c r="I16" s="88">
        <v>134196750</v>
      </c>
      <c r="J16" s="84"/>
      <c r="K16" s="89">
        <v>1500000</v>
      </c>
      <c r="L16" s="37"/>
      <c r="M16" s="37">
        <v>10705918500</v>
      </c>
      <c r="N16" s="37"/>
      <c r="O16" s="37">
        <v>9057582935</v>
      </c>
      <c r="P16" s="37"/>
      <c r="Q16" s="88">
        <v>1648335565</v>
      </c>
    </row>
    <row r="17" spans="1:17" ht="21" x14ac:dyDescent="0.25">
      <c r="A17" s="86" t="s">
        <v>27</v>
      </c>
      <c r="B17" s="83"/>
      <c r="C17" s="87">
        <v>500000</v>
      </c>
      <c r="D17" s="85"/>
      <c r="E17" s="85">
        <v>6088556250</v>
      </c>
      <c r="F17" s="85"/>
      <c r="G17" s="85">
        <v>5671055250</v>
      </c>
      <c r="H17" s="85"/>
      <c r="I17" s="88">
        <v>417501000</v>
      </c>
      <c r="J17" s="84"/>
      <c r="K17" s="89">
        <v>500000</v>
      </c>
      <c r="L17" s="37"/>
      <c r="M17" s="37">
        <v>6088556250</v>
      </c>
      <c r="N17" s="37"/>
      <c r="O17" s="37">
        <v>5779072765</v>
      </c>
      <c r="P17" s="37"/>
      <c r="Q17" s="88">
        <v>309483485</v>
      </c>
    </row>
    <row r="18" spans="1:17" ht="21" x14ac:dyDescent="0.25">
      <c r="A18" s="86" t="s">
        <v>43</v>
      </c>
      <c r="B18" s="83"/>
      <c r="C18" s="87">
        <v>1500000</v>
      </c>
      <c r="D18" s="85"/>
      <c r="E18" s="85">
        <v>5788353150</v>
      </c>
      <c r="F18" s="85"/>
      <c r="G18" s="85">
        <v>5259585882</v>
      </c>
      <c r="H18" s="85"/>
      <c r="I18" s="88">
        <v>528767268</v>
      </c>
      <c r="J18" s="84"/>
      <c r="K18" s="89">
        <v>1500000</v>
      </c>
      <c r="L18" s="37"/>
      <c r="M18" s="37">
        <v>5788353150</v>
      </c>
      <c r="N18" s="37"/>
      <c r="O18" s="37">
        <v>5259585882</v>
      </c>
      <c r="P18" s="37"/>
      <c r="Q18" s="88">
        <v>528767268</v>
      </c>
    </row>
    <row r="19" spans="1:17" ht="21" x14ac:dyDescent="0.25">
      <c r="A19" s="86" t="s">
        <v>17</v>
      </c>
      <c r="B19" s="83"/>
      <c r="C19" s="87">
        <v>1</v>
      </c>
      <c r="D19" s="85"/>
      <c r="E19" s="85">
        <v>5894</v>
      </c>
      <c r="F19" s="85"/>
      <c r="G19" s="85">
        <v>5457</v>
      </c>
      <c r="H19" s="85"/>
      <c r="I19" s="88">
        <v>437</v>
      </c>
      <c r="J19" s="84"/>
      <c r="K19" s="89">
        <v>1</v>
      </c>
      <c r="L19" s="37"/>
      <c r="M19" s="37">
        <v>5894</v>
      </c>
      <c r="N19" s="37"/>
      <c r="O19" s="37">
        <v>6526</v>
      </c>
      <c r="P19" s="37"/>
      <c r="Q19" s="88">
        <v>-631</v>
      </c>
    </row>
    <row r="20" spans="1:17" ht="21" x14ac:dyDescent="0.25">
      <c r="A20" s="86" t="s">
        <v>25</v>
      </c>
      <c r="B20" s="83"/>
      <c r="C20" s="87">
        <v>4017807</v>
      </c>
      <c r="D20" s="85"/>
      <c r="E20" s="85">
        <v>7935881383</v>
      </c>
      <c r="F20" s="85"/>
      <c r="G20" s="85">
        <v>6989326834</v>
      </c>
      <c r="H20" s="85"/>
      <c r="I20" s="88">
        <v>946554549</v>
      </c>
      <c r="J20" s="84"/>
      <c r="K20" s="89">
        <v>4017807</v>
      </c>
      <c r="L20" s="37"/>
      <c r="M20" s="37">
        <v>7935881383</v>
      </c>
      <c r="N20" s="37"/>
      <c r="O20" s="37">
        <v>7274844651</v>
      </c>
      <c r="P20" s="37"/>
      <c r="Q20" s="88">
        <v>661036732</v>
      </c>
    </row>
    <row r="21" spans="1:17" ht="21" x14ac:dyDescent="0.25">
      <c r="A21" s="86" t="s">
        <v>23</v>
      </c>
      <c r="B21" s="83"/>
      <c r="C21" s="87">
        <v>240000</v>
      </c>
      <c r="D21" s="85"/>
      <c r="E21" s="85">
        <v>6644230200</v>
      </c>
      <c r="F21" s="85"/>
      <c r="G21" s="85">
        <v>4986154800</v>
      </c>
      <c r="H21" s="85"/>
      <c r="I21" s="88">
        <v>1658075400</v>
      </c>
      <c r="J21" s="84"/>
      <c r="K21" s="89">
        <v>240000</v>
      </c>
      <c r="L21" s="37"/>
      <c r="M21" s="37">
        <v>6644230200</v>
      </c>
      <c r="N21" s="37"/>
      <c r="O21" s="37">
        <v>4143410510</v>
      </c>
      <c r="P21" s="37"/>
      <c r="Q21" s="88">
        <v>2500819690</v>
      </c>
    </row>
    <row r="22" spans="1:17" ht="21" x14ac:dyDescent="0.25">
      <c r="A22" s="86" t="s">
        <v>37</v>
      </c>
      <c r="B22" s="83"/>
      <c r="C22" s="87">
        <v>800000</v>
      </c>
      <c r="D22" s="85"/>
      <c r="E22" s="85">
        <v>7157160000</v>
      </c>
      <c r="F22" s="85"/>
      <c r="G22" s="37">
        <v>6727730400</v>
      </c>
      <c r="H22" s="85"/>
      <c r="I22" s="88">
        <v>429429600</v>
      </c>
      <c r="J22" s="84"/>
      <c r="K22" s="89">
        <v>800000</v>
      </c>
      <c r="L22" s="37"/>
      <c r="M22" s="37">
        <v>7157160000</v>
      </c>
      <c r="N22" s="37"/>
      <c r="O22" s="37">
        <v>9886821300</v>
      </c>
      <c r="P22" s="37"/>
      <c r="Q22" s="88">
        <v>-2729661300</v>
      </c>
    </row>
    <row r="23" spans="1:17" ht="21.75" thickBot="1" x14ac:dyDescent="0.3">
      <c r="A23" s="90" t="s">
        <v>57</v>
      </c>
      <c r="B23" s="83"/>
      <c r="C23" s="91">
        <v>26200</v>
      </c>
      <c r="D23" s="92"/>
      <c r="E23" s="92">
        <v>16633984543</v>
      </c>
      <c r="F23" s="92"/>
      <c r="G23" s="92">
        <v>16788536526</v>
      </c>
      <c r="H23" s="92"/>
      <c r="I23" s="93">
        <v>-154551982</v>
      </c>
      <c r="J23" s="84"/>
      <c r="K23" s="94">
        <v>26200</v>
      </c>
      <c r="L23" s="42"/>
      <c r="M23" s="42">
        <v>16633984543</v>
      </c>
      <c r="N23" s="42"/>
      <c r="O23" s="42">
        <v>16952990160</v>
      </c>
      <c r="P23" s="42"/>
      <c r="Q23" s="93">
        <v>-319005616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3" bestFit="1" customWidth="1"/>
    <col min="2" max="2" width="1" style="43" customWidth="1"/>
    <col min="3" max="3" width="16.28515625" style="43" bestFit="1" customWidth="1"/>
    <col min="4" max="4" width="1" style="43" customWidth="1"/>
    <col min="5" max="5" width="21.85546875" style="43" bestFit="1" customWidth="1"/>
    <col min="6" max="6" width="1" style="43" customWidth="1"/>
    <col min="7" max="7" width="21.7109375" style="43" bestFit="1" customWidth="1"/>
    <col min="8" max="8" width="1" style="43" customWidth="1"/>
    <col min="9" max="9" width="34.140625" style="43" bestFit="1" customWidth="1"/>
    <col min="10" max="10" width="1" style="43" customWidth="1"/>
    <col min="11" max="11" width="16.28515625" style="43" bestFit="1" customWidth="1"/>
    <col min="12" max="12" width="1" style="43" customWidth="1"/>
    <col min="13" max="13" width="21.85546875" style="43" bestFit="1" customWidth="1"/>
    <col min="14" max="14" width="1" style="43" customWidth="1"/>
    <col min="15" max="15" width="21.7109375" style="43" bestFit="1" customWidth="1"/>
    <col min="16" max="16" width="1" style="43" customWidth="1"/>
    <col min="17" max="17" width="34.140625" style="43" bestFit="1" customWidth="1"/>
    <col min="18" max="18" width="1" style="43" customWidth="1"/>
    <col min="19" max="19" width="9.140625" style="43" customWidth="1"/>
    <col min="20" max="16384" width="9.140625" style="43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91</v>
      </c>
      <c r="B3" s="11"/>
      <c r="C3" s="11" t="s">
        <v>91</v>
      </c>
      <c r="D3" s="11" t="s">
        <v>91</v>
      </c>
      <c r="E3" s="11" t="s">
        <v>91</v>
      </c>
      <c r="F3" s="11" t="s">
        <v>91</v>
      </c>
      <c r="G3" s="11" t="s">
        <v>91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1401/09/30</v>
      </c>
      <c r="B4" s="11"/>
      <c r="C4" s="11" t="s">
        <v>218</v>
      </c>
      <c r="D4" s="11" t="s">
        <v>218</v>
      </c>
      <c r="E4" s="11" t="s">
        <v>218</v>
      </c>
      <c r="F4" s="11" t="s">
        <v>218</v>
      </c>
      <c r="G4" s="11" t="s">
        <v>218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93</v>
      </c>
      <c r="D6" s="17" t="s">
        <v>93</v>
      </c>
      <c r="E6" s="17" t="s">
        <v>93</v>
      </c>
      <c r="F6" s="17" t="s">
        <v>93</v>
      </c>
      <c r="G6" s="17" t="s">
        <v>93</v>
      </c>
      <c r="H6" s="17" t="s">
        <v>93</v>
      </c>
      <c r="I6" s="18" t="s">
        <v>93</v>
      </c>
      <c r="K6" s="16" t="s">
        <v>94</v>
      </c>
      <c r="L6" s="17" t="s">
        <v>94</v>
      </c>
      <c r="M6" s="17" t="s">
        <v>94</v>
      </c>
      <c r="N6" s="17" t="s">
        <v>94</v>
      </c>
      <c r="O6" s="17" t="s">
        <v>94</v>
      </c>
      <c r="P6" s="17" t="s">
        <v>94</v>
      </c>
      <c r="Q6" s="18" t="s">
        <v>94</v>
      </c>
    </row>
    <row r="7" spans="1:17" ht="30" x14ac:dyDescent="0.45">
      <c r="A7" s="19" t="s">
        <v>3</v>
      </c>
      <c r="C7" s="28" t="s">
        <v>7</v>
      </c>
      <c r="D7" s="81"/>
      <c r="E7" s="29" t="s">
        <v>122</v>
      </c>
      <c r="F7" s="81"/>
      <c r="G7" s="29" t="s">
        <v>123</v>
      </c>
      <c r="H7" s="81"/>
      <c r="I7" s="30" t="s">
        <v>125</v>
      </c>
      <c r="K7" s="28" t="s">
        <v>7</v>
      </c>
      <c r="L7" s="81"/>
      <c r="M7" s="29" t="s">
        <v>122</v>
      </c>
      <c r="N7" s="81"/>
      <c r="O7" s="29" t="s">
        <v>123</v>
      </c>
      <c r="P7" s="81"/>
      <c r="Q7" s="30" t="s">
        <v>125</v>
      </c>
    </row>
    <row r="8" spans="1:17" ht="21" x14ac:dyDescent="0.55000000000000004">
      <c r="A8" s="65" t="s">
        <v>126</v>
      </c>
      <c r="C8" s="95">
        <v>0</v>
      </c>
      <c r="D8" s="81"/>
      <c r="E8" s="81">
        <v>0</v>
      </c>
      <c r="F8" s="81"/>
      <c r="G8" s="81">
        <v>0</v>
      </c>
      <c r="H8" s="81"/>
      <c r="I8" s="88">
        <v>0</v>
      </c>
      <c r="K8" s="95">
        <v>200000</v>
      </c>
      <c r="L8" s="81"/>
      <c r="M8" s="81">
        <v>2859507413</v>
      </c>
      <c r="N8" s="81"/>
      <c r="O8" s="81">
        <v>3379260750</v>
      </c>
      <c r="P8" s="81"/>
      <c r="Q8" s="88">
        <v>-519753337</v>
      </c>
    </row>
    <row r="9" spans="1:17" ht="21" x14ac:dyDescent="0.55000000000000004">
      <c r="A9" s="65" t="s">
        <v>127</v>
      </c>
      <c r="C9" s="95">
        <v>0</v>
      </c>
      <c r="D9" s="81"/>
      <c r="E9" s="81">
        <v>0</v>
      </c>
      <c r="F9" s="81"/>
      <c r="G9" s="81">
        <v>0</v>
      </c>
      <c r="H9" s="81"/>
      <c r="I9" s="88">
        <v>0</v>
      </c>
      <c r="K9" s="95">
        <v>150000</v>
      </c>
      <c r="L9" s="81"/>
      <c r="M9" s="81">
        <v>1574601134</v>
      </c>
      <c r="N9" s="81"/>
      <c r="O9" s="81">
        <v>2599950000</v>
      </c>
      <c r="P9" s="81"/>
      <c r="Q9" s="88">
        <v>-1025348866</v>
      </c>
    </row>
    <row r="10" spans="1:17" ht="21" x14ac:dyDescent="0.55000000000000004">
      <c r="A10" s="65" t="s">
        <v>128</v>
      </c>
      <c r="C10" s="95">
        <v>0</v>
      </c>
      <c r="D10" s="81"/>
      <c r="E10" s="81">
        <v>0</v>
      </c>
      <c r="F10" s="81"/>
      <c r="G10" s="81">
        <v>0</v>
      </c>
      <c r="H10" s="81"/>
      <c r="I10" s="88">
        <v>0</v>
      </c>
      <c r="K10" s="95">
        <v>563721</v>
      </c>
      <c r="L10" s="81"/>
      <c r="M10" s="81">
        <v>5847889876</v>
      </c>
      <c r="N10" s="81"/>
      <c r="O10" s="81">
        <v>4680023970</v>
      </c>
      <c r="P10" s="81"/>
      <c r="Q10" s="88">
        <v>1167865906</v>
      </c>
    </row>
    <row r="11" spans="1:17" ht="21" x14ac:dyDescent="0.55000000000000004">
      <c r="A11" s="65" t="s">
        <v>21</v>
      </c>
      <c r="C11" s="95">
        <v>0</v>
      </c>
      <c r="D11" s="81"/>
      <c r="E11" s="81">
        <v>0</v>
      </c>
      <c r="F11" s="81"/>
      <c r="G11" s="81">
        <v>0</v>
      </c>
      <c r="H11" s="81"/>
      <c r="I11" s="88">
        <v>0</v>
      </c>
      <c r="K11" s="95">
        <v>200000</v>
      </c>
      <c r="L11" s="81"/>
      <c r="M11" s="81">
        <v>4695892252</v>
      </c>
      <c r="N11" s="81"/>
      <c r="O11" s="81">
        <v>2037736440</v>
      </c>
      <c r="P11" s="81"/>
      <c r="Q11" s="88">
        <v>2658155812</v>
      </c>
    </row>
    <row r="12" spans="1:17" ht="21" x14ac:dyDescent="0.55000000000000004">
      <c r="A12" s="65" t="s">
        <v>19</v>
      </c>
      <c r="C12" s="95">
        <v>0</v>
      </c>
      <c r="D12" s="81"/>
      <c r="E12" s="81">
        <v>0</v>
      </c>
      <c r="F12" s="81"/>
      <c r="G12" s="81">
        <v>0</v>
      </c>
      <c r="H12" s="81"/>
      <c r="I12" s="88">
        <v>0</v>
      </c>
      <c r="K12" s="95">
        <v>178285</v>
      </c>
      <c r="L12" s="81"/>
      <c r="M12" s="81">
        <v>1259344327</v>
      </c>
      <c r="N12" s="81"/>
      <c r="O12" s="81">
        <v>1074040391</v>
      </c>
      <c r="P12" s="81"/>
      <c r="Q12" s="88">
        <v>185303936</v>
      </c>
    </row>
    <row r="13" spans="1:17" ht="21" x14ac:dyDescent="0.55000000000000004">
      <c r="A13" s="65" t="s">
        <v>129</v>
      </c>
      <c r="C13" s="95">
        <v>0</v>
      </c>
      <c r="D13" s="81"/>
      <c r="E13" s="81">
        <v>0</v>
      </c>
      <c r="F13" s="81"/>
      <c r="G13" s="81">
        <v>0</v>
      </c>
      <c r="H13" s="81"/>
      <c r="I13" s="88">
        <v>0</v>
      </c>
      <c r="K13" s="95">
        <v>100000</v>
      </c>
      <c r="L13" s="81"/>
      <c r="M13" s="81">
        <v>1608640227</v>
      </c>
      <c r="N13" s="81"/>
      <c r="O13" s="81">
        <v>1130400000</v>
      </c>
      <c r="P13" s="81"/>
      <c r="Q13" s="88">
        <v>478240227</v>
      </c>
    </row>
    <row r="14" spans="1:17" ht="21" x14ac:dyDescent="0.55000000000000004">
      <c r="A14" s="65" t="s">
        <v>130</v>
      </c>
      <c r="C14" s="95">
        <v>0</v>
      </c>
      <c r="D14" s="81"/>
      <c r="E14" s="81">
        <v>0</v>
      </c>
      <c r="F14" s="81"/>
      <c r="G14" s="81">
        <v>0</v>
      </c>
      <c r="H14" s="81"/>
      <c r="I14" s="88">
        <v>0</v>
      </c>
      <c r="K14" s="95">
        <v>301039</v>
      </c>
      <c r="L14" s="81"/>
      <c r="M14" s="81">
        <v>3928159367</v>
      </c>
      <c r="N14" s="81"/>
      <c r="O14" s="81">
        <v>6080715660</v>
      </c>
      <c r="P14" s="81"/>
      <c r="Q14" s="88">
        <v>-2152556293</v>
      </c>
    </row>
    <row r="15" spans="1:17" ht="21" x14ac:dyDescent="0.55000000000000004">
      <c r="A15" s="65" t="s">
        <v>131</v>
      </c>
      <c r="C15" s="95">
        <v>0</v>
      </c>
      <c r="D15" s="81"/>
      <c r="E15" s="81">
        <v>0</v>
      </c>
      <c r="F15" s="81"/>
      <c r="G15" s="81">
        <v>0</v>
      </c>
      <c r="H15" s="81"/>
      <c r="I15" s="88">
        <v>0</v>
      </c>
      <c r="K15" s="95">
        <v>100000</v>
      </c>
      <c r="L15" s="81"/>
      <c r="M15" s="81">
        <v>556291788</v>
      </c>
      <c r="N15" s="81"/>
      <c r="O15" s="81">
        <v>521578035</v>
      </c>
      <c r="P15" s="81"/>
      <c r="Q15" s="88">
        <v>34713753</v>
      </c>
    </row>
    <row r="16" spans="1:17" ht="21" x14ac:dyDescent="0.55000000000000004">
      <c r="A16" s="65" t="s">
        <v>132</v>
      </c>
      <c r="C16" s="95">
        <v>0</v>
      </c>
      <c r="D16" s="81"/>
      <c r="E16" s="81">
        <v>0</v>
      </c>
      <c r="F16" s="81"/>
      <c r="G16" s="81">
        <v>0</v>
      </c>
      <c r="H16" s="81"/>
      <c r="I16" s="88">
        <v>0</v>
      </c>
      <c r="K16" s="95">
        <v>1400000</v>
      </c>
      <c r="L16" s="81"/>
      <c r="M16" s="81">
        <v>15481939219</v>
      </c>
      <c r="N16" s="81"/>
      <c r="O16" s="81">
        <v>14384441935</v>
      </c>
      <c r="P16" s="81"/>
      <c r="Q16" s="88">
        <v>1097497284</v>
      </c>
    </row>
    <row r="17" spans="1:17" ht="21" x14ac:dyDescent="0.55000000000000004">
      <c r="A17" s="65" t="s">
        <v>133</v>
      </c>
      <c r="C17" s="95">
        <v>0</v>
      </c>
      <c r="D17" s="81"/>
      <c r="E17" s="81">
        <v>0</v>
      </c>
      <c r="F17" s="81"/>
      <c r="G17" s="81">
        <v>0</v>
      </c>
      <c r="H17" s="81"/>
      <c r="I17" s="88">
        <v>0</v>
      </c>
      <c r="K17" s="95">
        <v>240000</v>
      </c>
      <c r="L17" s="81"/>
      <c r="M17" s="81">
        <v>4962382796</v>
      </c>
      <c r="N17" s="81"/>
      <c r="O17" s="81">
        <v>3969838080</v>
      </c>
      <c r="P17" s="81"/>
      <c r="Q17" s="88">
        <v>992544716</v>
      </c>
    </row>
    <row r="18" spans="1:17" ht="21" x14ac:dyDescent="0.55000000000000004">
      <c r="A18" s="65" t="s">
        <v>134</v>
      </c>
      <c r="C18" s="95">
        <v>0</v>
      </c>
      <c r="D18" s="81"/>
      <c r="E18" s="81">
        <v>0</v>
      </c>
      <c r="F18" s="81"/>
      <c r="G18" s="81">
        <v>0</v>
      </c>
      <c r="H18" s="81"/>
      <c r="I18" s="88">
        <v>0</v>
      </c>
      <c r="K18" s="95">
        <v>2000000</v>
      </c>
      <c r="L18" s="81"/>
      <c r="M18" s="81">
        <v>4379455171</v>
      </c>
      <c r="N18" s="81"/>
      <c r="O18" s="81">
        <v>4741245780</v>
      </c>
      <c r="P18" s="81"/>
      <c r="Q18" s="88">
        <v>-361790609</v>
      </c>
    </row>
    <row r="19" spans="1:17" ht="21" x14ac:dyDescent="0.55000000000000004">
      <c r="A19" s="65" t="s">
        <v>135</v>
      </c>
      <c r="C19" s="95">
        <v>0</v>
      </c>
      <c r="D19" s="81"/>
      <c r="E19" s="81">
        <v>0</v>
      </c>
      <c r="F19" s="81"/>
      <c r="G19" s="81">
        <v>0</v>
      </c>
      <c r="H19" s="81"/>
      <c r="I19" s="88">
        <v>0</v>
      </c>
      <c r="K19" s="95">
        <v>5400000</v>
      </c>
      <c r="L19" s="81"/>
      <c r="M19" s="81">
        <v>12871754747</v>
      </c>
      <c r="N19" s="81"/>
      <c r="O19" s="81">
        <v>11161079610</v>
      </c>
      <c r="P19" s="81"/>
      <c r="Q19" s="88">
        <v>1710675137</v>
      </c>
    </row>
    <row r="20" spans="1:17" ht="21" x14ac:dyDescent="0.55000000000000004">
      <c r="A20" s="65" t="s">
        <v>136</v>
      </c>
      <c r="C20" s="95">
        <v>0</v>
      </c>
      <c r="D20" s="81"/>
      <c r="E20" s="81">
        <v>0</v>
      </c>
      <c r="F20" s="81"/>
      <c r="G20" s="81">
        <v>0</v>
      </c>
      <c r="H20" s="81"/>
      <c r="I20" s="88">
        <v>0</v>
      </c>
      <c r="K20" s="95">
        <v>255000</v>
      </c>
      <c r="L20" s="81"/>
      <c r="M20" s="81">
        <v>2709120000</v>
      </c>
      <c r="N20" s="81"/>
      <c r="O20" s="81">
        <v>2788310250</v>
      </c>
      <c r="P20" s="81"/>
      <c r="Q20" s="88">
        <v>-79190250</v>
      </c>
    </row>
    <row r="21" spans="1:17" ht="21" x14ac:dyDescent="0.55000000000000004">
      <c r="A21" s="65" t="s">
        <v>31</v>
      </c>
      <c r="C21" s="95">
        <v>0</v>
      </c>
      <c r="D21" s="81"/>
      <c r="E21" s="81">
        <v>0</v>
      </c>
      <c r="F21" s="81"/>
      <c r="G21" s="81">
        <v>0</v>
      </c>
      <c r="H21" s="81"/>
      <c r="I21" s="88">
        <v>0</v>
      </c>
      <c r="K21" s="95">
        <v>110252</v>
      </c>
      <c r="L21" s="81"/>
      <c r="M21" s="81">
        <v>1540783361</v>
      </c>
      <c r="N21" s="81"/>
      <c r="O21" s="81">
        <v>1342918549</v>
      </c>
      <c r="P21" s="81"/>
      <c r="Q21" s="88">
        <v>197864812</v>
      </c>
    </row>
    <row r="22" spans="1:17" ht="21" x14ac:dyDescent="0.55000000000000004">
      <c r="A22" s="65" t="s">
        <v>33</v>
      </c>
      <c r="C22" s="95">
        <v>0</v>
      </c>
      <c r="D22" s="81"/>
      <c r="E22" s="81">
        <v>0</v>
      </c>
      <c r="F22" s="81"/>
      <c r="G22" s="81">
        <v>0</v>
      </c>
      <c r="H22" s="81"/>
      <c r="I22" s="88">
        <v>0</v>
      </c>
      <c r="K22" s="95">
        <v>300000</v>
      </c>
      <c r="L22" s="81"/>
      <c r="M22" s="81">
        <v>4468682621</v>
      </c>
      <c r="N22" s="81"/>
      <c r="O22" s="81">
        <v>4389724799</v>
      </c>
      <c r="P22" s="81"/>
      <c r="Q22" s="88">
        <v>78957822</v>
      </c>
    </row>
    <row r="23" spans="1:17" ht="21" x14ac:dyDescent="0.55000000000000004">
      <c r="A23" s="65" t="s">
        <v>29</v>
      </c>
      <c r="C23" s="95">
        <v>0</v>
      </c>
      <c r="D23" s="81"/>
      <c r="E23" s="81">
        <v>0</v>
      </c>
      <c r="F23" s="81"/>
      <c r="G23" s="81">
        <v>0</v>
      </c>
      <c r="H23" s="81"/>
      <c r="I23" s="88">
        <v>0</v>
      </c>
      <c r="K23" s="95">
        <v>102771</v>
      </c>
      <c r="L23" s="81"/>
      <c r="M23" s="81">
        <v>1022069395</v>
      </c>
      <c r="N23" s="81"/>
      <c r="O23" s="81">
        <v>1065092472</v>
      </c>
      <c r="P23" s="81"/>
      <c r="Q23" s="88">
        <v>-43023077</v>
      </c>
    </row>
    <row r="24" spans="1:17" ht="21" x14ac:dyDescent="0.55000000000000004">
      <c r="A24" s="65" t="s">
        <v>25</v>
      </c>
      <c r="C24" s="95">
        <v>0</v>
      </c>
      <c r="D24" s="81"/>
      <c r="E24" s="81">
        <v>0</v>
      </c>
      <c r="F24" s="81"/>
      <c r="G24" s="81">
        <v>0</v>
      </c>
      <c r="H24" s="81"/>
      <c r="I24" s="88">
        <v>0</v>
      </c>
      <c r="K24" s="95">
        <v>150000</v>
      </c>
      <c r="L24" s="81"/>
      <c r="M24" s="81">
        <v>269181346</v>
      </c>
      <c r="N24" s="81"/>
      <c r="O24" s="81">
        <v>275997982</v>
      </c>
      <c r="P24" s="81"/>
      <c r="Q24" s="88">
        <v>-6816636</v>
      </c>
    </row>
    <row r="25" spans="1:17" ht="21" x14ac:dyDescent="0.55000000000000004">
      <c r="A25" s="65" t="s">
        <v>41</v>
      </c>
      <c r="C25" s="95">
        <v>0</v>
      </c>
      <c r="D25" s="81"/>
      <c r="E25" s="81">
        <v>0</v>
      </c>
      <c r="F25" s="81"/>
      <c r="G25" s="81">
        <v>0</v>
      </c>
      <c r="H25" s="81"/>
      <c r="I25" s="88">
        <v>0</v>
      </c>
      <c r="K25" s="95">
        <v>150000</v>
      </c>
      <c r="L25" s="81"/>
      <c r="M25" s="81">
        <v>2084522860</v>
      </c>
      <c r="N25" s="81"/>
      <c r="O25" s="81">
        <v>2637143761</v>
      </c>
      <c r="P25" s="81"/>
      <c r="Q25" s="88">
        <v>-552620901</v>
      </c>
    </row>
    <row r="26" spans="1:17" ht="21" x14ac:dyDescent="0.55000000000000004">
      <c r="A26" s="65" t="s">
        <v>137</v>
      </c>
      <c r="C26" s="95">
        <v>0</v>
      </c>
      <c r="D26" s="81"/>
      <c r="E26" s="81">
        <v>0</v>
      </c>
      <c r="F26" s="81"/>
      <c r="G26" s="81">
        <v>0</v>
      </c>
      <c r="H26" s="81"/>
      <c r="I26" s="88">
        <v>0</v>
      </c>
      <c r="K26" s="95">
        <v>250000</v>
      </c>
      <c r="L26" s="81"/>
      <c r="M26" s="81">
        <v>2197369142</v>
      </c>
      <c r="N26" s="81"/>
      <c r="O26" s="81">
        <v>2539797750</v>
      </c>
      <c r="P26" s="81"/>
      <c r="Q26" s="88">
        <v>-342428608</v>
      </c>
    </row>
    <row r="27" spans="1:17" ht="21" x14ac:dyDescent="0.55000000000000004">
      <c r="A27" s="65" t="s">
        <v>138</v>
      </c>
      <c r="C27" s="95">
        <v>0</v>
      </c>
      <c r="D27" s="81"/>
      <c r="E27" s="81">
        <v>0</v>
      </c>
      <c r="F27" s="81"/>
      <c r="G27" s="81">
        <v>0</v>
      </c>
      <c r="H27" s="81"/>
      <c r="I27" s="88">
        <v>0</v>
      </c>
      <c r="K27" s="95">
        <v>109999</v>
      </c>
      <c r="L27" s="81"/>
      <c r="M27" s="81">
        <v>1088990100</v>
      </c>
      <c r="N27" s="81"/>
      <c r="O27" s="81">
        <v>1088990100</v>
      </c>
      <c r="P27" s="81"/>
      <c r="Q27" s="88">
        <v>0</v>
      </c>
    </row>
    <row r="28" spans="1:17" ht="21" x14ac:dyDescent="0.55000000000000004">
      <c r="A28" s="65" t="s">
        <v>139</v>
      </c>
      <c r="C28" s="95">
        <v>0</v>
      </c>
      <c r="D28" s="81"/>
      <c r="E28" s="81">
        <v>0</v>
      </c>
      <c r="F28" s="81"/>
      <c r="G28" s="81">
        <v>0</v>
      </c>
      <c r="H28" s="81"/>
      <c r="I28" s="88">
        <v>0</v>
      </c>
      <c r="K28" s="95">
        <v>60000</v>
      </c>
      <c r="L28" s="81"/>
      <c r="M28" s="81">
        <v>982140000</v>
      </c>
      <c r="N28" s="81"/>
      <c r="O28" s="81">
        <v>982140000</v>
      </c>
      <c r="P28" s="81"/>
      <c r="Q28" s="88">
        <v>0</v>
      </c>
    </row>
    <row r="29" spans="1:17" ht="21" x14ac:dyDescent="0.55000000000000004">
      <c r="A29" s="65" t="s">
        <v>140</v>
      </c>
      <c r="C29" s="95">
        <v>0</v>
      </c>
      <c r="D29" s="81"/>
      <c r="E29" s="81">
        <v>0</v>
      </c>
      <c r="F29" s="81"/>
      <c r="G29" s="81">
        <v>0</v>
      </c>
      <c r="H29" s="81"/>
      <c r="I29" s="88">
        <v>0</v>
      </c>
      <c r="K29" s="95">
        <v>100000</v>
      </c>
      <c r="L29" s="81"/>
      <c r="M29" s="81">
        <v>5643221870</v>
      </c>
      <c r="N29" s="81"/>
      <c r="O29" s="81">
        <v>7349011650</v>
      </c>
      <c r="P29" s="81"/>
      <c r="Q29" s="88">
        <v>-1705789780</v>
      </c>
    </row>
    <row r="30" spans="1:17" ht="21" x14ac:dyDescent="0.55000000000000004">
      <c r="A30" s="65" t="s">
        <v>141</v>
      </c>
      <c r="C30" s="95">
        <v>0</v>
      </c>
      <c r="D30" s="81"/>
      <c r="E30" s="81">
        <v>0</v>
      </c>
      <c r="F30" s="81"/>
      <c r="G30" s="81">
        <v>0</v>
      </c>
      <c r="H30" s="81"/>
      <c r="I30" s="88">
        <v>0</v>
      </c>
      <c r="K30" s="95">
        <v>122699</v>
      </c>
      <c r="L30" s="81"/>
      <c r="M30" s="81">
        <v>1233585268</v>
      </c>
      <c r="N30" s="81"/>
      <c r="O30" s="81">
        <v>1412878985</v>
      </c>
      <c r="P30" s="81"/>
      <c r="Q30" s="88">
        <v>-179293717</v>
      </c>
    </row>
    <row r="31" spans="1:17" ht="21" x14ac:dyDescent="0.55000000000000004">
      <c r="A31" s="65" t="s">
        <v>142</v>
      </c>
      <c r="C31" s="95">
        <v>0</v>
      </c>
      <c r="D31" s="81"/>
      <c r="E31" s="81">
        <v>0</v>
      </c>
      <c r="F31" s="81"/>
      <c r="G31" s="81">
        <v>0</v>
      </c>
      <c r="H31" s="81"/>
      <c r="I31" s="88">
        <v>0</v>
      </c>
      <c r="K31" s="95">
        <v>100000</v>
      </c>
      <c r="L31" s="81"/>
      <c r="M31" s="81">
        <v>9258446328</v>
      </c>
      <c r="N31" s="81"/>
      <c r="O31" s="81">
        <v>10977294150</v>
      </c>
      <c r="P31" s="81"/>
      <c r="Q31" s="88">
        <v>-1718847822</v>
      </c>
    </row>
    <row r="32" spans="1:17" ht="21" x14ac:dyDescent="0.55000000000000004">
      <c r="A32" s="65" t="s">
        <v>143</v>
      </c>
      <c r="C32" s="95">
        <v>0</v>
      </c>
      <c r="D32" s="81"/>
      <c r="E32" s="81">
        <v>0</v>
      </c>
      <c r="F32" s="81"/>
      <c r="G32" s="81">
        <v>0</v>
      </c>
      <c r="H32" s="81"/>
      <c r="I32" s="88">
        <v>0</v>
      </c>
      <c r="K32" s="95">
        <v>350000</v>
      </c>
      <c r="L32" s="81"/>
      <c r="M32" s="81">
        <v>8004805688</v>
      </c>
      <c r="N32" s="81"/>
      <c r="O32" s="81">
        <v>8363936700</v>
      </c>
      <c r="P32" s="81"/>
      <c r="Q32" s="88">
        <v>-359131012</v>
      </c>
    </row>
    <row r="33" spans="1:17" ht="21" x14ac:dyDescent="0.55000000000000004">
      <c r="A33" s="65" t="s">
        <v>144</v>
      </c>
      <c r="C33" s="95">
        <v>0</v>
      </c>
      <c r="D33" s="81"/>
      <c r="E33" s="81">
        <v>0</v>
      </c>
      <c r="F33" s="81"/>
      <c r="G33" s="81">
        <v>0</v>
      </c>
      <c r="H33" s="81"/>
      <c r="I33" s="88">
        <v>0</v>
      </c>
      <c r="K33" s="95">
        <v>1700000</v>
      </c>
      <c r="L33" s="81"/>
      <c r="M33" s="81">
        <v>19176788479</v>
      </c>
      <c r="N33" s="81"/>
      <c r="O33" s="81">
        <v>13068276876</v>
      </c>
      <c r="P33" s="81"/>
      <c r="Q33" s="88">
        <v>6108511603</v>
      </c>
    </row>
    <row r="34" spans="1:17" ht="21" x14ac:dyDescent="0.55000000000000004">
      <c r="A34" s="65" t="s">
        <v>111</v>
      </c>
      <c r="C34" s="95">
        <v>0</v>
      </c>
      <c r="D34" s="81"/>
      <c r="E34" s="81">
        <v>0</v>
      </c>
      <c r="F34" s="81"/>
      <c r="G34" s="81">
        <v>0</v>
      </c>
      <c r="H34" s="81"/>
      <c r="I34" s="88">
        <v>0</v>
      </c>
      <c r="K34" s="95">
        <v>600000</v>
      </c>
      <c r="L34" s="81"/>
      <c r="M34" s="81">
        <v>10805323551</v>
      </c>
      <c r="N34" s="81"/>
      <c r="O34" s="81">
        <v>12402252170</v>
      </c>
      <c r="P34" s="81"/>
      <c r="Q34" s="88">
        <v>-1596928619</v>
      </c>
    </row>
    <row r="35" spans="1:17" ht="21" x14ac:dyDescent="0.55000000000000004">
      <c r="A35" s="65" t="s">
        <v>118</v>
      </c>
      <c r="C35" s="95">
        <v>0</v>
      </c>
      <c r="D35" s="81"/>
      <c r="E35" s="81">
        <v>0</v>
      </c>
      <c r="F35" s="81"/>
      <c r="G35" s="81">
        <v>0</v>
      </c>
      <c r="H35" s="81"/>
      <c r="I35" s="88">
        <v>0</v>
      </c>
      <c r="K35" s="95">
        <v>256965</v>
      </c>
      <c r="L35" s="81"/>
      <c r="M35" s="81">
        <v>4631038728</v>
      </c>
      <c r="N35" s="81"/>
      <c r="O35" s="81">
        <v>5252547455</v>
      </c>
      <c r="P35" s="81"/>
      <c r="Q35" s="88">
        <v>-621508727</v>
      </c>
    </row>
    <row r="36" spans="1:17" ht="21" x14ac:dyDescent="0.55000000000000004">
      <c r="A36" s="65" t="s">
        <v>17</v>
      </c>
      <c r="C36" s="95">
        <v>0</v>
      </c>
      <c r="D36" s="81"/>
      <c r="E36" s="81">
        <v>0</v>
      </c>
      <c r="F36" s="81"/>
      <c r="G36" s="81">
        <v>0</v>
      </c>
      <c r="H36" s="81"/>
      <c r="I36" s="88">
        <v>0</v>
      </c>
      <c r="K36" s="95">
        <v>1711223</v>
      </c>
      <c r="L36" s="81"/>
      <c r="M36" s="81">
        <v>10367529945</v>
      </c>
      <c r="N36" s="81"/>
      <c r="O36" s="81">
        <v>11235998654</v>
      </c>
      <c r="P36" s="81"/>
      <c r="Q36" s="88">
        <v>-868468709</v>
      </c>
    </row>
    <row r="37" spans="1:17" ht="21" x14ac:dyDescent="0.55000000000000004">
      <c r="A37" s="65" t="s">
        <v>100</v>
      </c>
      <c r="C37" s="95">
        <v>0</v>
      </c>
      <c r="D37" s="81"/>
      <c r="E37" s="81">
        <v>0</v>
      </c>
      <c r="F37" s="81"/>
      <c r="G37" s="81">
        <v>0</v>
      </c>
      <c r="H37" s="81"/>
      <c r="I37" s="88">
        <v>0</v>
      </c>
      <c r="K37" s="95">
        <v>33600</v>
      </c>
      <c r="L37" s="81"/>
      <c r="M37" s="81">
        <v>33593910000</v>
      </c>
      <c r="N37" s="81"/>
      <c r="O37" s="81">
        <v>33605075000</v>
      </c>
      <c r="P37" s="81"/>
      <c r="Q37" s="88">
        <v>-11165000</v>
      </c>
    </row>
    <row r="38" spans="1:17" ht="21.75" thickBot="1" x14ac:dyDescent="0.6">
      <c r="A38" s="71" t="s">
        <v>57</v>
      </c>
      <c r="C38" s="96">
        <v>0</v>
      </c>
      <c r="D38" s="97"/>
      <c r="E38" s="97">
        <v>0</v>
      </c>
      <c r="F38" s="97"/>
      <c r="G38" s="97">
        <v>0</v>
      </c>
      <c r="H38" s="97"/>
      <c r="I38" s="93">
        <v>0</v>
      </c>
      <c r="K38" s="96">
        <v>1200</v>
      </c>
      <c r="L38" s="97"/>
      <c r="M38" s="97">
        <v>774819539</v>
      </c>
      <c r="N38" s="97"/>
      <c r="O38" s="97">
        <v>777140831</v>
      </c>
      <c r="P38" s="97"/>
      <c r="Q38" s="93">
        <v>-2321292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3"/>
  <sheetViews>
    <sheetView rightToLeft="1" zoomScale="96" zoomScaleNormal="96" workbookViewId="0">
      <selection activeCell="A5" sqref="A5"/>
    </sheetView>
  </sheetViews>
  <sheetFormatPr defaultColWidth="9.140625" defaultRowHeight="18.75" x14ac:dyDescent="0.45"/>
  <cols>
    <col min="1" max="1" width="31.42578125" style="43" bestFit="1" customWidth="1"/>
    <col min="2" max="2" width="1.85546875" style="43" customWidth="1"/>
    <col min="3" max="3" width="22.85546875" style="43" bestFit="1" customWidth="1"/>
    <col min="4" max="4" width="1" style="43" customWidth="1"/>
    <col min="5" max="5" width="22.5703125" style="43" bestFit="1" customWidth="1"/>
    <col min="6" max="6" width="1" style="43" customWidth="1"/>
    <col min="7" max="7" width="20.140625" style="43" bestFit="1" customWidth="1"/>
    <col min="8" max="8" width="1" style="43" customWidth="1"/>
    <col min="9" max="9" width="22" style="43" bestFit="1" customWidth="1"/>
    <col min="10" max="10" width="1" style="43" customWidth="1"/>
    <col min="11" max="11" width="27.28515625" style="43" bestFit="1" customWidth="1"/>
    <col min="12" max="12" width="1.42578125" style="43" customWidth="1"/>
    <col min="13" max="13" width="22.85546875" style="43" bestFit="1" customWidth="1"/>
    <col min="14" max="14" width="1" style="43" customWidth="1"/>
    <col min="15" max="15" width="22.5703125" style="43" bestFit="1" customWidth="1"/>
    <col min="16" max="16" width="1" style="43" customWidth="1"/>
    <col min="17" max="17" width="20.140625" style="43" bestFit="1" customWidth="1"/>
    <col min="18" max="18" width="1" style="43" customWidth="1"/>
    <col min="19" max="19" width="22" style="43" bestFit="1" customWidth="1"/>
    <col min="20" max="20" width="1" style="43" customWidth="1"/>
    <col min="21" max="21" width="27.28515625" style="43" bestFit="1" customWidth="1"/>
    <col min="22" max="22" width="1" style="43" customWidth="1"/>
    <col min="23" max="23" width="9.140625" style="43" customWidth="1"/>
    <col min="24" max="16384" width="9.140625" style="43"/>
  </cols>
  <sheetData>
    <row r="2" spans="1:21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">
        <v>91</v>
      </c>
      <c r="B3" s="11"/>
      <c r="C3" s="11"/>
      <c r="D3" s="11" t="s">
        <v>91</v>
      </c>
      <c r="E3" s="11" t="s">
        <v>91</v>
      </c>
      <c r="F3" s="11" t="s">
        <v>91</v>
      </c>
      <c r="G3" s="11" t="s">
        <v>91</v>
      </c>
      <c r="H3" s="11" t="s">
        <v>91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1401/09/30</v>
      </c>
      <c r="B4" s="11"/>
      <c r="C4" s="11"/>
      <c r="D4" s="11" t="s">
        <v>218</v>
      </c>
      <c r="E4" s="11" t="s">
        <v>218</v>
      </c>
      <c r="F4" s="11" t="s">
        <v>218</v>
      </c>
      <c r="G4" s="11" t="s">
        <v>218</v>
      </c>
      <c r="H4" s="11" t="s">
        <v>218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B6" s="45"/>
      <c r="C6" s="98" t="s">
        <v>93</v>
      </c>
      <c r="D6" s="99" t="s">
        <v>93</v>
      </c>
      <c r="E6" s="99" t="s">
        <v>93</v>
      </c>
      <c r="F6" s="99" t="s">
        <v>93</v>
      </c>
      <c r="G6" s="99" t="s">
        <v>93</v>
      </c>
      <c r="H6" s="99" t="s">
        <v>93</v>
      </c>
      <c r="I6" s="99" t="s">
        <v>93</v>
      </c>
      <c r="J6" s="99" t="s">
        <v>93</v>
      </c>
      <c r="K6" s="100" t="s">
        <v>93</v>
      </c>
      <c r="L6" s="101"/>
      <c r="M6" s="98" t="s">
        <v>94</v>
      </c>
      <c r="N6" s="99" t="s">
        <v>94</v>
      </c>
      <c r="O6" s="99" t="s">
        <v>94</v>
      </c>
      <c r="P6" s="99" t="s">
        <v>94</v>
      </c>
      <c r="Q6" s="99" t="s">
        <v>94</v>
      </c>
      <c r="R6" s="99" t="s">
        <v>94</v>
      </c>
      <c r="S6" s="99" t="s">
        <v>94</v>
      </c>
      <c r="T6" s="99" t="s">
        <v>94</v>
      </c>
      <c r="U6" s="100" t="s">
        <v>94</v>
      </c>
    </row>
    <row r="7" spans="1:21" ht="30" x14ac:dyDescent="0.45">
      <c r="A7" s="19" t="s">
        <v>3</v>
      </c>
      <c r="B7" s="45"/>
      <c r="C7" s="102" t="s">
        <v>145</v>
      </c>
      <c r="D7" s="103"/>
      <c r="E7" s="104" t="s">
        <v>146</v>
      </c>
      <c r="F7" s="103"/>
      <c r="G7" s="104" t="s">
        <v>147</v>
      </c>
      <c r="H7" s="103"/>
      <c r="I7" s="104" t="s">
        <v>76</v>
      </c>
      <c r="J7" s="103"/>
      <c r="K7" s="105" t="s">
        <v>148</v>
      </c>
      <c r="L7" s="101"/>
      <c r="M7" s="102" t="s">
        <v>145</v>
      </c>
      <c r="N7" s="103"/>
      <c r="O7" s="104" t="s">
        <v>146</v>
      </c>
      <c r="P7" s="103"/>
      <c r="Q7" s="104" t="s">
        <v>147</v>
      </c>
      <c r="R7" s="103"/>
      <c r="S7" s="104" t="s">
        <v>76</v>
      </c>
      <c r="T7" s="103"/>
      <c r="U7" s="105" t="s">
        <v>148</v>
      </c>
    </row>
    <row r="8" spans="1:21" ht="21" x14ac:dyDescent="0.55000000000000004">
      <c r="A8" s="31" t="s">
        <v>126</v>
      </c>
      <c r="B8" s="45"/>
      <c r="C8" s="106">
        <v>0</v>
      </c>
      <c r="D8" s="103"/>
      <c r="E8" s="103">
        <v>0</v>
      </c>
      <c r="F8" s="103"/>
      <c r="G8" s="103">
        <v>0</v>
      </c>
      <c r="H8" s="103"/>
      <c r="I8" s="103">
        <v>0</v>
      </c>
      <c r="J8" s="103"/>
      <c r="K8" s="88" t="s">
        <v>18</v>
      </c>
      <c r="L8" s="101"/>
      <c r="M8" s="106">
        <v>0</v>
      </c>
      <c r="N8" s="103"/>
      <c r="O8" s="103">
        <v>0</v>
      </c>
      <c r="P8" s="103"/>
      <c r="Q8" s="103">
        <v>-519753337</v>
      </c>
      <c r="R8" s="103"/>
      <c r="S8" s="103">
        <v>-519753337</v>
      </c>
      <c r="T8" s="103"/>
      <c r="U8" s="88" t="s">
        <v>149</v>
      </c>
    </row>
    <row r="9" spans="1:21" ht="21" x14ac:dyDescent="0.55000000000000004">
      <c r="A9" s="31" t="s">
        <v>127</v>
      </c>
      <c r="B9" s="45"/>
      <c r="C9" s="106">
        <v>0</v>
      </c>
      <c r="D9" s="103"/>
      <c r="E9" s="103">
        <v>0</v>
      </c>
      <c r="F9" s="103"/>
      <c r="G9" s="103">
        <v>0</v>
      </c>
      <c r="H9" s="103"/>
      <c r="I9" s="103">
        <v>0</v>
      </c>
      <c r="J9" s="103"/>
      <c r="K9" s="88" t="s">
        <v>18</v>
      </c>
      <c r="L9" s="101"/>
      <c r="M9" s="106">
        <v>0</v>
      </c>
      <c r="N9" s="103"/>
      <c r="O9" s="103">
        <v>0</v>
      </c>
      <c r="P9" s="103"/>
      <c r="Q9" s="103">
        <v>-1025348866</v>
      </c>
      <c r="R9" s="103"/>
      <c r="S9" s="103">
        <v>-1025348866</v>
      </c>
      <c r="T9" s="103"/>
      <c r="U9" s="88" t="s">
        <v>150</v>
      </c>
    </row>
    <row r="10" spans="1:21" ht="21" x14ac:dyDescent="0.55000000000000004">
      <c r="A10" s="31" t="s">
        <v>128</v>
      </c>
      <c r="B10" s="45"/>
      <c r="C10" s="106">
        <v>0</v>
      </c>
      <c r="D10" s="103"/>
      <c r="E10" s="103">
        <v>0</v>
      </c>
      <c r="F10" s="103"/>
      <c r="G10" s="103">
        <v>0</v>
      </c>
      <c r="H10" s="103"/>
      <c r="I10" s="103">
        <v>0</v>
      </c>
      <c r="J10" s="103"/>
      <c r="K10" s="88" t="s">
        <v>18</v>
      </c>
      <c r="L10" s="101"/>
      <c r="M10" s="106">
        <v>0</v>
      </c>
      <c r="N10" s="103"/>
      <c r="O10" s="103">
        <v>0</v>
      </c>
      <c r="P10" s="103"/>
      <c r="Q10" s="103">
        <v>1167865906</v>
      </c>
      <c r="R10" s="103"/>
      <c r="S10" s="103">
        <v>1167865906</v>
      </c>
      <c r="T10" s="103"/>
      <c r="U10" s="88" t="s">
        <v>151</v>
      </c>
    </row>
    <row r="11" spans="1:21" ht="21" x14ac:dyDescent="0.55000000000000004">
      <c r="A11" s="31" t="s">
        <v>21</v>
      </c>
      <c r="B11" s="45"/>
      <c r="C11" s="106">
        <v>0</v>
      </c>
      <c r="D11" s="103"/>
      <c r="E11" s="103">
        <v>-98410950</v>
      </c>
      <c r="F11" s="103"/>
      <c r="G11" s="103">
        <v>0</v>
      </c>
      <c r="H11" s="103"/>
      <c r="I11" s="103">
        <v>-98410950</v>
      </c>
      <c r="J11" s="103"/>
      <c r="K11" s="88" t="s">
        <v>152</v>
      </c>
      <c r="L11" s="101"/>
      <c r="M11" s="106">
        <v>0</v>
      </c>
      <c r="N11" s="103"/>
      <c r="O11" s="103">
        <v>1735710390</v>
      </c>
      <c r="P11" s="103"/>
      <c r="Q11" s="103">
        <v>2658155812</v>
      </c>
      <c r="R11" s="103"/>
      <c r="S11" s="103">
        <v>4393866202</v>
      </c>
      <c r="T11" s="103"/>
      <c r="U11" s="88" t="s">
        <v>153</v>
      </c>
    </row>
    <row r="12" spans="1:21" ht="21" x14ac:dyDescent="0.55000000000000004">
      <c r="A12" s="31" t="s">
        <v>19</v>
      </c>
      <c r="B12" s="45"/>
      <c r="C12" s="106">
        <v>0</v>
      </c>
      <c r="D12" s="103"/>
      <c r="E12" s="103">
        <v>134196750</v>
      </c>
      <c r="F12" s="103"/>
      <c r="G12" s="103">
        <v>0</v>
      </c>
      <c r="H12" s="103"/>
      <c r="I12" s="103">
        <v>134196750</v>
      </c>
      <c r="J12" s="103"/>
      <c r="K12" s="88" t="s">
        <v>154</v>
      </c>
      <c r="L12" s="101"/>
      <c r="M12" s="106">
        <v>910000000</v>
      </c>
      <c r="N12" s="103"/>
      <c r="O12" s="103">
        <v>1648335565</v>
      </c>
      <c r="P12" s="103"/>
      <c r="Q12" s="103">
        <v>185303936</v>
      </c>
      <c r="R12" s="103"/>
      <c r="S12" s="103">
        <v>2743639501</v>
      </c>
      <c r="T12" s="103"/>
      <c r="U12" s="88" t="s">
        <v>155</v>
      </c>
    </row>
    <row r="13" spans="1:21" ht="21" x14ac:dyDescent="0.55000000000000004">
      <c r="A13" s="31" t="s">
        <v>129</v>
      </c>
      <c r="B13" s="45"/>
      <c r="C13" s="106">
        <v>0</v>
      </c>
      <c r="D13" s="103"/>
      <c r="E13" s="103">
        <v>0</v>
      </c>
      <c r="F13" s="103"/>
      <c r="G13" s="103">
        <v>0</v>
      </c>
      <c r="H13" s="103"/>
      <c r="I13" s="103">
        <v>0</v>
      </c>
      <c r="J13" s="103"/>
      <c r="K13" s="88" t="s">
        <v>18</v>
      </c>
      <c r="L13" s="101"/>
      <c r="M13" s="106">
        <v>0</v>
      </c>
      <c r="N13" s="103"/>
      <c r="O13" s="103">
        <v>0</v>
      </c>
      <c r="P13" s="103"/>
      <c r="Q13" s="103">
        <v>478240227</v>
      </c>
      <c r="R13" s="103"/>
      <c r="S13" s="103">
        <v>478240227</v>
      </c>
      <c r="T13" s="103"/>
      <c r="U13" s="88" t="s">
        <v>156</v>
      </c>
    </row>
    <row r="14" spans="1:21" ht="21" x14ac:dyDescent="0.55000000000000004">
      <c r="A14" s="31" t="s">
        <v>130</v>
      </c>
      <c r="B14" s="45"/>
      <c r="C14" s="106">
        <v>0</v>
      </c>
      <c r="D14" s="103"/>
      <c r="E14" s="103">
        <v>0</v>
      </c>
      <c r="F14" s="103"/>
      <c r="G14" s="103">
        <v>0</v>
      </c>
      <c r="H14" s="103"/>
      <c r="I14" s="103">
        <v>0</v>
      </c>
      <c r="J14" s="103"/>
      <c r="K14" s="88" t="s">
        <v>18</v>
      </c>
      <c r="L14" s="101"/>
      <c r="M14" s="106">
        <v>0</v>
      </c>
      <c r="N14" s="103"/>
      <c r="O14" s="103">
        <v>0</v>
      </c>
      <c r="P14" s="103"/>
      <c r="Q14" s="103">
        <v>-2152556293</v>
      </c>
      <c r="R14" s="103"/>
      <c r="S14" s="103">
        <v>-2152556293</v>
      </c>
      <c r="T14" s="103"/>
      <c r="U14" s="88" t="s">
        <v>157</v>
      </c>
    </row>
    <row r="15" spans="1:21" ht="21" x14ac:dyDescent="0.55000000000000004">
      <c r="A15" s="31" t="s">
        <v>131</v>
      </c>
      <c r="B15" s="45"/>
      <c r="C15" s="106">
        <v>0</v>
      </c>
      <c r="D15" s="103"/>
      <c r="E15" s="103">
        <v>0</v>
      </c>
      <c r="F15" s="103"/>
      <c r="G15" s="103">
        <v>0</v>
      </c>
      <c r="H15" s="103"/>
      <c r="I15" s="103">
        <v>0</v>
      </c>
      <c r="J15" s="103"/>
      <c r="K15" s="88" t="s">
        <v>18</v>
      </c>
      <c r="L15" s="101"/>
      <c r="M15" s="106">
        <v>0</v>
      </c>
      <c r="N15" s="103"/>
      <c r="O15" s="103">
        <v>0</v>
      </c>
      <c r="P15" s="103"/>
      <c r="Q15" s="103">
        <v>34713753</v>
      </c>
      <c r="R15" s="103"/>
      <c r="S15" s="103">
        <v>34713753</v>
      </c>
      <c r="T15" s="103"/>
      <c r="U15" s="88" t="s">
        <v>158</v>
      </c>
    </row>
    <row r="16" spans="1:21" ht="21" x14ac:dyDescent="0.55000000000000004">
      <c r="A16" s="31" t="s">
        <v>132</v>
      </c>
      <c r="C16" s="106">
        <v>0</v>
      </c>
      <c r="D16" s="103"/>
      <c r="E16" s="103">
        <v>0</v>
      </c>
      <c r="F16" s="103"/>
      <c r="G16" s="103">
        <v>0</v>
      </c>
      <c r="H16" s="103"/>
      <c r="I16" s="103">
        <v>0</v>
      </c>
      <c r="J16" s="103"/>
      <c r="K16" s="88" t="s">
        <v>18</v>
      </c>
      <c r="L16" s="101"/>
      <c r="M16" s="106">
        <v>0</v>
      </c>
      <c r="N16" s="103"/>
      <c r="O16" s="103">
        <v>0</v>
      </c>
      <c r="P16" s="103"/>
      <c r="Q16" s="103">
        <v>1097497284</v>
      </c>
      <c r="R16" s="103"/>
      <c r="S16" s="103">
        <v>1097497284</v>
      </c>
      <c r="T16" s="103"/>
      <c r="U16" s="88" t="s">
        <v>159</v>
      </c>
    </row>
    <row r="17" spans="1:21" ht="21" x14ac:dyDescent="0.55000000000000004">
      <c r="A17" s="31" t="s">
        <v>133</v>
      </c>
      <c r="C17" s="106">
        <v>0</v>
      </c>
      <c r="D17" s="103"/>
      <c r="E17" s="103">
        <v>0</v>
      </c>
      <c r="F17" s="103"/>
      <c r="G17" s="103">
        <v>0</v>
      </c>
      <c r="H17" s="103"/>
      <c r="I17" s="103">
        <v>0</v>
      </c>
      <c r="J17" s="103"/>
      <c r="K17" s="88" t="s">
        <v>18</v>
      </c>
      <c r="L17" s="101"/>
      <c r="M17" s="106">
        <v>0</v>
      </c>
      <c r="N17" s="103"/>
      <c r="O17" s="103">
        <v>0</v>
      </c>
      <c r="P17" s="103"/>
      <c r="Q17" s="103">
        <v>992544716</v>
      </c>
      <c r="R17" s="103"/>
      <c r="S17" s="103">
        <v>992544716</v>
      </c>
      <c r="T17" s="103"/>
      <c r="U17" s="88" t="s">
        <v>160</v>
      </c>
    </row>
    <row r="18" spans="1:21" ht="21" x14ac:dyDescent="0.55000000000000004">
      <c r="A18" s="31" t="s">
        <v>134</v>
      </c>
      <c r="C18" s="106">
        <v>0</v>
      </c>
      <c r="D18" s="103"/>
      <c r="E18" s="103">
        <v>0</v>
      </c>
      <c r="F18" s="103"/>
      <c r="G18" s="103">
        <v>0</v>
      </c>
      <c r="H18" s="103"/>
      <c r="I18" s="103">
        <v>0</v>
      </c>
      <c r="J18" s="103"/>
      <c r="K18" s="88" t="s">
        <v>18</v>
      </c>
      <c r="L18" s="101"/>
      <c r="M18" s="106">
        <v>0</v>
      </c>
      <c r="N18" s="103"/>
      <c r="O18" s="103">
        <v>0</v>
      </c>
      <c r="P18" s="103"/>
      <c r="Q18" s="103">
        <v>-361790609</v>
      </c>
      <c r="R18" s="103"/>
      <c r="S18" s="103">
        <v>-361790609</v>
      </c>
      <c r="T18" s="103"/>
      <c r="U18" s="88" t="s">
        <v>161</v>
      </c>
    </row>
    <row r="19" spans="1:21" ht="21" x14ac:dyDescent="0.55000000000000004">
      <c r="A19" s="31" t="s">
        <v>135</v>
      </c>
      <c r="C19" s="106">
        <v>0</v>
      </c>
      <c r="D19" s="103"/>
      <c r="E19" s="103">
        <v>0</v>
      </c>
      <c r="F19" s="103"/>
      <c r="G19" s="103">
        <v>0</v>
      </c>
      <c r="H19" s="103"/>
      <c r="I19" s="103">
        <v>0</v>
      </c>
      <c r="J19" s="103"/>
      <c r="K19" s="88" t="s">
        <v>18</v>
      </c>
      <c r="L19" s="101"/>
      <c r="M19" s="106">
        <v>0</v>
      </c>
      <c r="N19" s="103"/>
      <c r="O19" s="103">
        <v>0</v>
      </c>
      <c r="P19" s="103"/>
      <c r="Q19" s="103">
        <v>1710675137</v>
      </c>
      <c r="R19" s="103"/>
      <c r="S19" s="103">
        <v>1710675137</v>
      </c>
      <c r="T19" s="103"/>
      <c r="U19" s="88" t="s">
        <v>162</v>
      </c>
    </row>
    <row r="20" spans="1:21" ht="21" x14ac:dyDescent="0.55000000000000004">
      <c r="A20" s="31" t="s">
        <v>136</v>
      </c>
      <c r="C20" s="106">
        <v>0</v>
      </c>
      <c r="D20" s="103"/>
      <c r="E20" s="103">
        <v>0</v>
      </c>
      <c r="F20" s="103"/>
      <c r="G20" s="103">
        <v>0</v>
      </c>
      <c r="H20" s="103"/>
      <c r="I20" s="103">
        <v>0</v>
      </c>
      <c r="J20" s="103"/>
      <c r="K20" s="88" t="s">
        <v>18</v>
      </c>
      <c r="L20" s="101"/>
      <c r="M20" s="106">
        <v>0</v>
      </c>
      <c r="N20" s="103"/>
      <c r="O20" s="103">
        <v>0</v>
      </c>
      <c r="P20" s="103"/>
      <c r="Q20" s="103">
        <v>-79190250</v>
      </c>
      <c r="R20" s="103"/>
      <c r="S20" s="103">
        <v>-79190250</v>
      </c>
      <c r="T20" s="103"/>
      <c r="U20" s="88" t="s">
        <v>163</v>
      </c>
    </row>
    <row r="21" spans="1:21" ht="21" x14ac:dyDescent="0.55000000000000004">
      <c r="A21" s="31" t="s">
        <v>31</v>
      </c>
      <c r="C21" s="106">
        <v>0</v>
      </c>
      <c r="D21" s="103"/>
      <c r="E21" s="103">
        <v>723668400</v>
      </c>
      <c r="F21" s="103"/>
      <c r="G21" s="103">
        <v>0</v>
      </c>
      <c r="H21" s="103"/>
      <c r="I21" s="103">
        <v>723668400</v>
      </c>
      <c r="J21" s="103"/>
      <c r="K21" s="88" t="s">
        <v>164</v>
      </c>
      <c r="L21" s="101"/>
      <c r="M21" s="106">
        <v>1680000000</v>
      </c>
      <c r="N21" s="103"/>
      <c r="O21" s="103">
        <v>547376097</v>
      </c>
      <c r="P21" s="103"/>
      <c r="Q21" s="103">
        <v>197864812</v>
      </c>
      <c r="R21" s="103"/>
      <c r="S21" s="103">
        <v>2425240909</v>
      </c>
      <c r="T21" s="103"/>
      <c r="U21" s="88" t="s">
        <v>165</v>
      </c>
    </row>
    <row r="22" spans="1:21" ht="21" x14ac:dyDescent="0.55000000000000004">
      <c r="A22" s="31" t="s">
        <v>33</v>
      </c>
      <c r="C22" s="106">
        <v>0</v>
      </c>
      <c r="D22" s="103"/>
      <c r="E22" s="103">
        <v>687882600</v>
      </c>
      <c r="F22" s="103"/>
      <c r="G22" s="103">
        <v>0</v>
      </c>
      <c r="H22" s="103"/>
      <c r="I22" s="103">
        <v>687882600</v>
      </c>
      <c r="J22" s="103"/>
      <c r="K22" s="88" t="s">
        <v>166</v>
      </c>
      <c r="L22" s="101"/>
      <c r="M22" s="106">
        <v>1351000000</v>
      </c>
      <c r="N22" s="103"/>
      <c r="O22" s="103">
        <v>1176955199</v>
      </c>
      <c r="P22" s="103"/>
      <c r="Q22" s="103">
        <v>78957822</v>
      </c>
      <c r="R22" s="103"/>
      <c r="S22" s="103">
        <v>2606913021</v>
      </c>
      <c r="T22" s="103"/>
      <c r="U22" s="88" t="s">
        <v>167</v>
      </c>
    </row>
    <row r="23" spans="1:21" ht="21" x14ac:dyDescent="0.55000000000000004">
      <c r="A23" s="31" t="s">
        <v>29</v>
      </c>
      <c r="C23" s="106">
        <v>0</v>
      </c>
      <c r="D23" s="103"/>
      <c r="E23" s="103">
        <v>2552720400</v>
      </c>
      <c r="F23" s="103"/>
      <c r="G23" s="103">
        <v>0</v>
      </c>
      <c r="H23" s="103"/>
      <c r="I23" s="103">
        <v>2552720400</v>
      </c>
      <c r="J23" s="103"/>
      <c r="K23" s="88" t="s">
        <v>168</v>
      </c>
      <c r="L23" s="107"/>
      <c r="M23" s="106">
        <v>1019922380</v>
      </c>
      <c r="N23" s="103"/>
      <c r="O23" s="103">
        <v>1756254571</v>
      </c>
      <c r="P23" s="103"/>
      <c r="Q23" s="103">
        <v>-43023077</v>
      </c>
      <c r="R23" s="103"/>
      <c r="S23" s="103">
        <v>2733153874</v>
      </c>
      <c r="T23" s="103"/>
      <c r="U23" s="88" t="s">
        <v>169</v>
      </c>
    </row>
    <row r="24" spans="1:21" ht="21" x14ac:dyDescent="0.55000000000000004">
      <c r="A24" s="31" t="s">
        <v>25</v>
      </c>
      <c r="C24" s="106">
        <v>0</v>
      </c>
      <c r="D24" s="103"/>
      <c r="E24" s="103">
        <v>946554549</v>
      </c>
      <c r="F24" s="103"/>
      <c r="G24" s="103">
        <v>0</v>
      </c>
      <c r="H24" s="103"/>
      <c r="I24" s="103">
        <v>946554549</v>
      </c>
      <c r="J24" s="103"/>
      <c r="K24" s="88" t="s">
        <v>170</v>
      </c>
      <c r="L24" s="107"/>
      <c r="M24" s="106">
        <v>254415375</v>
      </c>
      <c r="N24" s="103"/>
      <c r="O24" s="103">
        <v>661036732</v>
      </c>
      <c r="P24" s="103"/>
      <c r="Q24" s="103">
        <v>-6816636</v>
      </c>
      <c r="R24" s="103"/>
      <c r="S24" s="103">
        <v>908635471</v>
      </c>
      <c r="T24" s="103"/>
      <c r="U24" s="88" t="s">
        <v>171</v>
      </c>
    </row>
    <row r="25" spans="1:21" ht="21" x14ac:dyDescent="0.55000000000000004">
      <c r="A25" s="31" t="s">
        <v>41</v>
      </c>
      <c r="C25" s="106">
        <v>0</v>
      </c>
      <c r="D25" s="103"/>
      <c r="E25" s="103">
        <v>177138099</v>
      </c>
      <c r="F25" s="103"/>
      <c r="G25" s="103">
        <v>0</v>
      </c>
      <c r="H25" s="103"/>
      <c r="I25" s="103">
        <v>177138099</v>
      </c>
      <c r="J25" s="103"/>
      <c r="K25" s="88" t="s">
        <v>156</v>
      </c>
      <c r="L25" s="107"/>
      <c r="M25" s="106">
        <v>561014009</v>
      </c>
      <c r="N25" s="103"/>
      <c r="O25" s="103">
        <v>-97888682</v>
      </c>
      <c r="P25" s="103"/>
      <c r="Q25" s="103">
        <v>-552620901</v>
      </c>
      <c r="R25" s="103"/>
      <c r="S25" s="103">
        <v>-89495574</v>
      </c>
      <c r="T25" s="103"/>
      <c r="U25" s="88" t="s">
        <v>172</v>
      </c>
    </row>
    <row r="26" spans="1:21" ht="21" x14ac:dyDescent="0.55000000000000004">
      <c r="A26" s="31" t="s">
        <v>137</v>
      </c>
      <c r="C26" s="106">
        <v>0</v>
      </c>
      <c r="D26" s="103"/>
      <c r="E26" s="103">
        <v>0</v>
      </c>
      <c r="F26" s="103"/>
      <c r="G26" s="103">
        <v>0</v>
      </c>
      <c r="H26" s="103"/>
      <c r="I26" s="103">
        <v>0</v>
      </c>
      <c r="J26" s="103"/>
      <c r="K26" s="88" t="s">
        <v>18</v>
      </c>
      <c r="L26" s="107"/>
      <c r="M26" s="106">
        <v>0</v>
      </c>
      <c r="N26" s="103"/>
      <c r="O26" s="103">
        <v>0</v>
      </c>
      <c r="P26" s="103"/>
      <c r="Q26" s="103">
        <v>-342428608</v>
      </c>
      <c r="R26" s="103"/>
      <c r="S26" s="103">
        <v>-342428608</v>
      </c>
      <c r="T26" s="103"/>
      <c r="U26" s="88" t="s">
        <v>173</v>
      </c>
    </row>
    <row r="27" spans="1:21" ht="21" x14ac:dyDescent="0.55000000000000004">
      <c r="A27" s="31" t="s">
        <v>138</v>
      </c>
      <c r="C27" s="106">
        <v>0</v>
      </c>
      <c r="D27" s="103"/>
      <c r="E27" s="103">
        <v>0</v>
      </c>
      <c r="F27" s="103"/>
      <c r="G27" s="103">
        <v>0</v>
      </c>
      <c r="H27" s="103"/>
      <c r="I27" s="103">
        <v>0</v>
      </c>
      <c r="J27" s="103"/>
      <c r="K27" s="88" t="s">
        <v>18</v>
      </c>
      <c r="L27" s="107"/>
      <c r="M27" s="106">
        <v>0</v>
      </c>
      <c r="N27" s="103"/>
      <c r="O27" s="103">
        <v>0</v>
      </c>
      <c r="P27" s="103"/>
      <c r="Q27" s="103">
        <v>0</v>
      </c>
      <c r="R27" s="103"/>
      <c r="S27" s="103">
        <v>0</v>
      </c>
      <c r="T27" s="103"/>
      <c r="U27" s="88" t="s">
        <v>18</v>
      </c>
    </row>
    <row r="28" spans="1:21" ht="21" x14ac:dyDescent="0.55000000000000004">
      <c r="A28" s="31" t="s">
        <v>139</v>
      </c>
      <c r="C28" s="106">
        <v>0</v>
      </c>
      <c r="D28" s="103"/>
      <c r="E28" s="103">
        <v>0</v>
      </c>
      <c r="F28" s="103"/>
      <c r="G28" s="103">
        <v>0</v>
      </c>
      <c r="H28" s="103"/>
      <c r="I28" s="103">
        <v>0</v>
      </c>
      <c r="J28" s="103"/>
      <c r="K28" s="88" t="s">
        <v>18</v>
      </c>
      <c r="L28" s="107"/>
      <c r="M28" s="106">
        <v>0</v>
      </c>
      <c r="N28" s="103"/>
      <c r="O28" s="103">
        <v>0</v>
      </c>
      <c r="P28" s="103"/>
      <c r="Q28" s="103">
        <v>0</v>
      </c>
      <c r="R28" s="103"/>
      <c r="S28" s="103">
        <v>0</v>
      </c>
      <c r="T28" s="103"/>
      <c r="U28" s="88" t="s">
        <v>18</v>
      </c>
    </row>
    <row r="29" spans="1:21" ht="21" x14ac:dyDescent="0.55000000000000004">
      <c r="A29" s="31" t="s">
        <v>140</v>
      </c>
      <c r="C29" s="106">
        <v>0</v>
      </c>
      <c r="D29" s="103"/>
      <c r="E29" s="103">
        <v>0</v>
      </c>
      <c r="F29" s="103"/>
      <c r="G29" s="103">
        <v>0</v>
      </c>
      <c r="H29" s="103"/>
      <c r="I29" s="103">
        <v>0</v>
      </c>
      <c r="J29" s="103"/>
      <c r="K29" s="88" t="s">
        <v>18</v>
      </c>
      <c r="L29" s="107"/>
      <c r="M29" s="106">
        <v>0</v>
      </c>
      <c r="N29" s="103"/>
      <c r="O29" s="103">
        <v>0</v>
      </c>
      <c r="P29" s="103"/>
      <c r="Q29" s="103">
        <v>-1705789780</v>
      </c>
      <c r="R29" s="103"/>
      <c r="S29" s="103">
        <v>-1705789780</v>
      </c>
      <c r="T29" s="103"/>
      <c r="U29" s="88" t="s">
        <v>174</v>
      </c>
    </row>
    <row r="30" spans="1:21" ht="21" x14ac:dyDescent="0.55000000000000004">
      <c r="A30" s="31" t="s">
        <v>141</v>
      </c>
      <c r="C30" s="106">
        <v>0</v>
      </c>
      <c r="D30" s="103"/>
      <c r="E30" s="103">
        <v>0</v>
      </c>
      <c r="F30" s="103"/>
      <c r="G30" s="103">
        <v>0</v>
      </c>
      <c r="H30" s="103"/>
      <c r="I30" s="103">
        <v>0</v>
      </c>
      <c r="J30" s="103"/>
      <c r="K30" s="88" t="s">
        <v>18</v>
      </c>
      <c r="L30" s="107"/>
      <c r="M30" s="106">
        <v>0</v>
      </c>
      <c r="N30" s="103"/>
      <c r="O30" s="103">
        <v>0</v>
      </c>
      <c r="P30" s="103"/>
      <c r="Q30" s="103">
        <v>-179293717</v>
      </c>
      <c r="R30" s="103"/>
      <c r="S30" s="103">
        <v>-179293717</v>
      </c>
      <c r="T30" s="103"/>
      <c r="U30" s="88" t="s">
        <v>175</v>
      </c>
    </row>
    <row r="31" spans="1:21" ht="21" x14ac:dyDescent="0.55000000000000004">
      <c r="A31" s="31" t="s">
        <v>142</v>
      </c>
      <c r="C31" s="106">
        <v>0</v>
      </c>
      <c r="D31" s="103"/>
      <c r="E31" s="103">
        <v>0</v>
      </c>
      <c r="F31" s="103"/>
      <c r="G31" s="103">
        <v>0</v>
      </c>
      <c r="H31" s="103"/>
      <c r="I31" s="103">
        <v>0</v>
      </c>
      <c r="J31" s="103"/>
      <c r="K31" s="88" t="s">
        <v>18</v>
      </c>
      <c r="L31" s="107"/>
      <c r="M31" s="106">
        <v>0</v>
      </c>
      <c r="N31" s="103"/>
      <c r="O31" s="103">
        <v>0</v>
      </c>
      <c r="P31" s="103"/>
      <c r="Q31" s="103">
        <v>-1718847822</v>
      </c>
      <c r="R31" s="103"/>
      <c r="S31" s="103">
        <v>-1718847822</v>
      </c>
      <c r="T31" s="103"/>
      <c r="U31" s="88" t="s">
        <v>176</v>
      </c>
    </row>
    <row r="32" spans="1:21" ht="21" x14ac:dyDescent="0.55000000000000004">
      <c r="A32" s="31" t="s">
        <v>143</v>
      </c>
      <c r="C32" s="106">
        <v>0</v>
      </c>
      <c r="D32" s="103"/>
      <c r="E32" s="103">
        <v>0</v>
      </c>
      <c r="F32" s="103"/>
      <c r="G32" s="103">
        <v>0</v>
      </c>
      <c r="H32" s="103"/>
      <c r="I32" s="103">
        <v>0</v>
      </c>
      <c r="J32" s="103"/>
      <c r="K32" s="88" t="s">
        <v>18</v>
      </c>
      <c r="L32" s="107"/>
      <c r="M32" s="106">
        <v>0</v>
      </c>
      <c r="N32" s="103"/>
      <c r="O32" s="103">
        <v>0</v>
      </c>
      <c r="P32" s="103"/>
      <c r="Q32" s="103">
        <v>-359131012</v>
      </c>
      <c r="R32" s="103"/>
      <c r="S32" s="103">
        <v>-359131012</v>
      </c>
      <c r="T32" s="103"/>
      <c r="U32" s="88" t="s">
        <v>177</v>
      </c>
    </row>
    <row r="33" spans="1:21" ht="21" x14ac:dyDescent="0.55000000000000004">
      <c r="A33" s="31" t="s">
        <v>144</v>
      </c>
      <c r="C33" s="106">
        <v>0</v>
      </c>
      <c r="D33" s="103"/>
      <c r="E33" s="103">
        <v>0</v>
      </c>
      <c r="F33" s="103"/>
      <c r="G33" s="103">
        <v>0</v>
      </c>
      <c r="H33" s="103"/>
      <c r="I33" s="103">
        <v>0</v>
      </c>
      <c r="J33" s="103"/>
      <c r="K33" s="88" t="s">
        <v>18</v>
      </c>
      <c r="L33" s="107"/>
      <c r="M33" s="106">
        <v>0</v>
      </c>
      <c r="N33" s="103"/>
      <c r="O33" s="103">
        <v>0</v>
      </c>
      <c r="P33" s="103"/>
      <c r="Q33" s="103">
        <v>6108511603</v>
      </c>
      <c r="R33" s="103"/>
      <c r="S33" s="103">
        <v>6108511603</v>
      </c>
      <c r="T33" s="103"/>
      <c r="U33" s="88" t="s">
        <v>178</v>
      </c>
    </row>
    <row r="34" spans="1:21" ht="21" x14ac:dyDescent="0.55000000000000004">
      <c r="A34" s="31" t="s">
        <v>111</v>
      </c>
      <c r="C34" s="106">
        <v>0</v>
      </c>
      <c r="D34" s="103"/>
      <c r="E34" s="103">
        <v>0</v>
      </c>
      <c r="F34" s="103"/>
      <c r="G34" s="103">
        <v>0</v>
      </c>
      <c r="H34" s="103"/>
      <c r="I34" s="103">
        <v>0</v>
      </c>
      <c r="J34" s="103"/>
      <c r="K34" s="88" t="s">
        <v>18</v>
      </c>
      <c r="L34" s="107"/>
      <c r="M34" s="106">
        <v>1450000000</v>
      </c>
      <c r="N34" s="103"/>
      <c r="O34" s="103">
        <v>0</v>
      </c>
      <c r="P34" s="103"/>
      <c r="Q34" s="103">
        <v>-1596928619</v>
      </c>
      <c r="R34" s="103"/>
      <c r="S34" s="103">
        <v>-146928619</v>
      </c>
      <c r="T34" s="103"/>
      <c r="U34" s="88" t="s">
        <v>179</v>
      </c>
    </row>
    <row r="35" spans="1:21" ht="21" x14ac:dyDescent="0.55000000000000004">
      <c r="A35" s="31" t="s">
        <v>118</v>
      </c>
      <c r="C35" s="106">
        <v>0</v>
      </c>
      <c r="D35" s="103"/>
      <c r="E35" s="103">
        <v>0</v>
      </c>
      <c r="F35" s="103"/>
      <c r="G35" s="103">
        <v>0</v>
      </c>
      <c r="H35" s="103"/>
      <c r="I35" s="103">
        <v>0</v>
      </c>
      <c r="J35" s="103"/>
      <c r="K35" s="88" t="s">
        <v>18</v>
      </c>
      <c r="L35" s="107"/>
      <c r="M35" s="106">
        <v>29963985</v>
      </c>
      <c r="N35" s="103"/>
      <c r="O35" s="103">
        <v>0</v>
      </c>
      <c r="P35" s="103"/>
      <c r="Q35" s="103">
        <v>-621508727</v>
      </c>
      <c r="R35" s="103"/>
      <c r="S35" s="103">
        <v>-591544742</v>
      </c>
      <c r="T35" s="103"/>
      <c r="U35" s="88" t="s">
        <v>180</v>
      </c>
    </row>
    <row r="36" spans="1:21" ht="21" x14ac:dyDescent="0.55000000000000004">
      <c r="A36" s="31" t="s">
        <v>17</v>
      </c>
      <c r="C36" s="106">
        <v>0</v>
      </c>
      <c r="D36" s="103"/>
      <c r="E36" s="103">
        <v>437</v>
      </c>
      <c r="F36" s="103"/>
      <c r="G36" s="103">
        <v>0</v>
      </c>
      <c r="H36" s="103"/>
      <c r="I36" s="103">
        <v>437</v>
      </c>
      <c r="J36" s="103"/>
      <c r="K36" s="88" t="s">
        <v>18</v>
      </c>
      <c r="L36" s="101"/>
      <c r="M36" s="106">
        <v>200000000</v>
      </c>
      <c r="N36" s="103"/>
      <c r="O36" s="103">
        <v>-631</v>
      </c>
      <c r="P36" s="103"/>
      <c r="Q36" s="103">
        <v>-868468709</v>
      </c>
      <c r="R36" s="103"/>
      <c r="S36" s="103">
        <v>-668469340</v>
      </c>
      <c r="T36" s="103"/>
      <c r="U36" s="88" t="s">
        <v>181</v>
      </c>
    </row>
    <row r="37" spans="1:21" ht="21" x14ac:dyDescent="0.55000000000000004">
      <c r="A37" s="31" t="s">
        <v>35</v>
      </c>
      <c r="C37" s="106">
        <v>0</v>
      </c>
      <c r="D37" s="103"/>
      <c r="E37" s="103">
        <v>1013982197</v>
      </c>
      <c r="F37" s="103"/>
      <c r="G37" s="103">
        <v>0</v>
      </c>
      <c r="H37" s="103"/>
      <c r="I37" s="103">
        <v>1013982197</v>
      </c>
      <c r="J37" s="103"/>
      <c r="K37" s="88" t="s">
        <v>182</v>
      </c>
      <c r="L37" s="107"/>
      <c r="M37" s="106">
        <v>604319136</v>
      </c>
      <c r="N37" s="103"/>
      <c r="O37" s="103">
        <v>1263293290</v>
      </c>
      <c r="P37" s="103"/>
      <c r="Q37" s="103">
        <v>0</v>
      </c>
      <c r="R37" s="103"/>
      <c r="S37" s="103">
        <v>1867612426</v>
      </c>
      <c r="T37" s="103"/>
      <c r="U37" s="88" t="s">
        <v>183</v>
      </c>
    </row>
    <row r="38" spans="1:21" ht="21" x14ac:dyDescent="0.55000000000000004">
      <c r="A38" s="31" t="s">
        <v>27</v>
      </c>
      <c r="C38" s="106">
        <v>0</v>
      </c>
      <c r="D38" s="103"/>
      <c r="E38" s="103">
        <v>417501000</v>
      </c>
      <c r="F38" s="103"/>
      <c r="G38" s="103">
        <v>0</v>
      </c>
      <c r="H38" s="103"/>
      <c r="I38" s="103">
        <v>417501000</v>
      </c>
      <c r="J38" s="103"/>
      <c r="K38" s="88" t="s">
        <v>184</v>
      </c>
      <c r="L38" s="107"/>
      <c r="M38" s="106">
        <v>993983534</v>
      </c>
      <c r="N38" s="103"/>
      <c r="O38" s="103">
        <v>309483485</v>
      </c>
      <c r="P38" s="103"/>
      <c r="Q38" s="103">
        <v>0</v>
      </c>
      <c r="R38" s="103"/>
      <c r="S38" s="103">
        <v>1303467019</v>
      </c>
      <c r="T38" s="103"/>
      <c r="U38" s="88" t="s">
        <v>185</v>
      </c>
    </row>
    <row r="39" spans="1:21" ht="21" x14ac:dyDescent="0.55000000000000004">
      <c r="A39" s="31" t="s">
        <v>23</v>
      </c>
      <c r="C39" s="106">
        <v>0</v>
      </c>
      <c r="D39" s="103"/>
      <c r="E39" s="103">
        <v>1658075400</v>
      </c>
      <c r="F39" s="103"/>
      <c r="G39" s="103">
        <v>0</v>
      </c>
      <c r="H39" s="103"/>
      <c r="I39" s="103">
        <v>1658075400</v>
      </c>
      <c r="J39" s="103"/>
      <c r="K39" s="88" t="s">
        <v>186</v>
      </c>
      <c r="L39" s="107"/>
      <c r="M39" s="106">
        <v>382173333</v>
      </c>
      <c r="N39" s="103"/>
      <c r="O39" s="103">
        <v>2500819690</v>
      </c>
      <c r="P39" s="103"/>
      <c r="Q39" s="103">
        <v>0</v>
      </c>
      <c r="R39" s="103"/>
      <c r="S39" s="103">
        <v>2882993023</v>
      </c>
      <c r="T39" s="103"/>
      <c r="U39" s="88" t="s">
        <v>187</v>
      </c>
    </row>
    <row r="40" spans="1:21" ht="21" x14ac:dyDescent="0.55000000000000004">
      <c r="A40" s="31" t="s">
        <v>37</v>
      </c>
      <c r="C40" s="106">
        <v>0</v>
      </c>
      <c r="D40" s="103"/>
      <c r="E40" s="103">
        <v>429429600</v>
      </c>
      <c r="F40" s="103"/>
      <c r="G40" s="103">
        <v>0</v>
      </c>
      <c r="H40" s="103"/>
      <c r="I40" s="103">
        <v>429429600</v>
      </c>
      <c r="J40" s="103"/>
      <c r="K40" s="88" t="s">
        <v>188</v>
      </c>
      <c r="L40" s="107"/>
      <c r="M40" s="106">
        <v>80000000</v>
      </c>
      <c r="N40" s="103"/>
      <c r="O40" s="103">
        <v>-2729661300</v>
      </c>
      <c r="P40" s="103"/>
      <c r="Q40" s="103">
        <v>0</v>
      </c>
      <c r="R40" s="103"/>
      <c r="S40" s="103">
        <v>-2649661300</v>
      </c>
      <c r="T40" s="103"/>
      <c r="U40" s="88" t="s">
        <v>189</v>
      </c>
    </row>
    <row r="41" spans="1:21" ht="21" x14ac:dyDescent="0.55000000000000004">
      <c r="A41" s="31" t="s">
        <v>15</v>
      </c>
      <c r="C41" s="106">
        <v>0</v>
      </c>
      <c r="D41" s="103"/>
      <c r="E41" s="103">
        <v>411402177</v>
      </c>
      <c r="F41" s="103"/>
      <c r="G41" s="103">
        <v>0</v>
      </c>
      <c r="H41" s="103"/>
      <c r="I41" s="103">
        <v>411402177</v>
      </c>
      <c r="J41" s="103"/>
      <c r="K41" s="88" t="s">
        <v>190</v>
      </c>
      <c r="L41" s="107"/>
      <c r="M41" s="106">
        <v>0</v>
      </c>
      <c r="N41" s="103"/>
      <c r="O41" s="103">
        <v>704595057</v>
      </c>
      <c r="P41" s="103"/>
      <c r="Q41" s="103">
        <v>0</v>
      </c>
      <c r="R41" s="103"/>
      <c r="S41" s="103">
        <v>704595057</v>
      </c>
      <c r="T41" s="103"/>
      <c r="U41" s="88" t="s">
        <v>191</v>
      </c>
    </row>
    <row r="42" spans="1:21" ht="21" x14ac:dyDescent="0.55000000000000004">
      <c r="A42" s="31" t="s">
        <v>39</v>
      </c>
      <c r="C42" s="106">
        <v>0</v>
      </c>
      <c r="D42" s="103"/>
      <c r="E42" s="103">
        <v>196821900</v>
      </c>
      <c r="F42" s="103"/>
      <c r="G42" s="103">
        <v>0</v>
      </c>
      <c r="H42" s="103"/>
      <c r="I42" s="103">
        <v>196821900</v>
      </c>
      <c r="J42" s="103"/>
      <c r="K42" s="88" t="s">
        <v>192</v>
      </c>
      <c r="L42" s="107"/>
      <c r="M42" s="106">
        <v>0</v>
      </c>
      <c r="N42" s="103"/>
      <c r="O42" s="103">
        <v>1019754883</v>
      </c>
      <c r="P42" s="103"/>
      <c r="Q42" s="103">
        <v>0</v>
      </c>
      <c r="R42" s="103"/>
      <c r="S42" s="103">
        <v>1019754883</v>
      </c>
      <c r="T42" s="103"/>
      <c r="U42" s="88" t="s">
        <v>193</v>
      </c>
    </row>
    <row r="43" spans="1:21" ht="21.75" thickBot="1" x14ac:dyDescent="0.6">
      <c r="A43" s="38" t="s">
        <v>43</v>
      </c>
      <c r="C43" s="108">
        <v>0</v>
      </c>
      <c r="D43" s="109"/>
      <c r="E43" s="109">
        <v>528767268</v>
      </c>
      <c r="F43" s="109"/>
      <c r="G43" s="109">
        <v>0</v>
      </c>
      <c r="H43" s="109"/>
      <c r="I43" s="109">
        <v>528767268</v>
      </c>
      <c r="J43" s="109"/>
      <c r="K43" s="93" t="s">
        <v>194</v>
      </c>
      <c r="L43" s="107"/>
      <c r="M43" s="108">
        <v>0</v>
      </c>
      <c r="N43" s="109"/>
      <c r="O43" s="109">
        <v>528767268</v>
      </c>
      <c r="P43" s="109"/>
      <c r="Q43" s="109">
        <v>0</v>
      </c>
      <c r="R43" s="109"/>
      <c r="S43" s="109">
        <v>528767268</v>
      </c>
      <c r="T43" s="109"/>
      <c r="U43" s="93" t="s">
        <v>195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7109375" style="43" bestFit="1" customWidth="1"/>
    <col min="2" max="2" width="1" style="43" customWidth="1"/>
    <col min="3" max="3" width="21.28515625" style="43" bestFit="1" customWidth="1"/>
    <col min="4" max="4" width="1" style="43" customWidth="1"/>
    <col min="5" max="5" width="22.7109375" style="43" bestFit="1" customWidth="1"/>
    <col min="6" max="6" width="1" style="43" customWidth="1"/>
    <col min="7" max="7" width="16.28515625" style="43" bestFit="1" customWidth="1"/>
    <col min="8" max="8" width="1" style="43" customWidth="1"/>
    <col min="9" max="9" width="13.7109375" style="43" bestFit="1" customWidth="1"/>
    <col min="10" max="10" width="1" style="43" customWidth="1"/>
    <col min="11" max="11" width="21.28515625" style="43" bestFit="1" customWidth="1"/>
    <col min="12" max="12" width="1" style="43" customWidth="1"/>
    <col min="13" max="13" width="22.7109375" style="43" bestFit="1" customWidth="1"/>
    <col min="14" max="14" width="1" style="43" customWidth="1"/>
    <col min="15" max="15" width="16.28515625" style="43" bestFit="1" customWidth="1"/>
    <col min="16" max="16" width="1" style="43" customWidth="1"/>
    <col min="17" max="17" width="13.85546875" style="43" bestFit="1" customWidth="1"/>
    <col min="18" max="18" width="1" style="43" customWidth="1"/>
    <col min="19" max="19" width="9.140625" style="43" customWidth="1"/>
    <col min="20" max="16384" width="9.140625" style="43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91</v>
      </c>
      <c r="B3" s="11"/>
      <c r="C3" s="11" t="s">
        <v>91</v>
      </c>
      <c r="D3" s="11" t="s">
        <v>91</v>
      </c>
      <c r="E3" s="11" t="s">
        <v>91</v>
      </c>
      <c r="F3" s="11" t="s">
        <v>91</v>
      </c>
      <c r="G3" s="11" t="s">
        <v>91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1401/09/30</v>
      </c>
      <c r="B4" s="11"/>
      <c r="C4" s="11" t="s">
        <v>218</v>
      </c>
      <c r="D4" s="11" t="s">
        <v>218</v>
      </c>
      <c r="E4" s="11" t="s">
        <v>218</v>
      </c>
      <c r="F4" s="11" t="s">
        <v>218</v>
      </c>
      <c r="G4" s="11" t="s">
        <v>218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95</v>
      </c>
      <c r="C6" s="13" t="s">
        <v>93</v>
      </c>
      <c r="D6" s="14" t="s">
        <v>93</v>
      </c>
      <c r="E6" s="14" t="s">
        <v>93</v>
      </c>
      <c r="F6" s="14" t="s">
        <v>93</v>
      </c>
      <c r="G6" s="14" t="s">
        <v>93</v>
      </c>
      <c r="H6" s="14" t="s">
        <v>93</v>
      </c>
      <c r="I6" s="15" t="s">
        <v>93</v>
      </c>
      <c r="K6" s="13" t="s">
        <v>94</v>
      </c>
      <c r="L6" s="14" t="s">
        <v>94</v>
      </c>
      <c r="M6" s="14" t="s">
        <v>94</v>
      </c>
      <c r="N6" s="14" t="s">
        <v>94</v>
      </c>
      <c r="O6" s="14" t="s">
        <v>94</v>
      </c>
      <c r="P6" s="14" t="s">
        <v>94</v>
      </c>
      <c r="Q6" s="15" t="s">
        <v>94</v>
      </c>
    </row>
    <row r="7" spans="1:17" ht="30" x14ac:dyDescent="0.45">
      <c r="A7" s="19" t="s">
        <v>95</v>
      </c>
      <c r="C7" s="46" t="s">
        <v>196</v>
      </c>
      <c r="D7" s="45"/>
      <c r="E7" s="47" t="s">
        <v>146</v>
      </c>
      <c r="F7" s="45"/>
      <c r="G7" s="47" t="s">
        <v>147</v>
      </c>
      <c r="H7" s="45"/>
      <c r="I7" s="48" t="s">
        <v>197</v>
      </c>
      <c r="K7" s="46" t="s">
        <v>196</v>
      </c>
      <c r="L7" s="45"/>
      <c r="M7" s="47" t="s">
        <v>146</v>
      </c>
      <c r="N7" s="45"/>
      <c r="O7" s="47" t="s">
        <v>147</v>
      </c>
      <c r="P7" s="45"/>
      <c r="Q7" s="48" t="s">
        <v>197</v>
      </c>
    </row>
    <row r="8" spans="1:17" ht="21" x14ac:dyDescent="0.55000000000000004">
      <c r="A8" s="65" t="s">
        <v>100</v>
      </c>
      <c r="C8" s="110">
        <v>0</v>
      </c>
      <c r="D8" s="45"/>
      <c r="E8" s="50">
        <v>0</v>
      </c>
      <c r="F8" s="45"/>
      <c r="G8" s="101">
        <v>0</v>
      </c>
      <c r="H8" s="45"/>
      <c r="I8" s="111">
        <v>0</v>
      </c>
      <c r="K8" s="110">
        <v>1335918327</v>
      </c>
      <c r="L8" s="45"/>
      <c r="M8" s="50">
        <v>0</v>
      </c>
      <c r="N8" s="45"/>
      <c r="O8" s="101">
        <v>-11165000</v>
      </c>
      <c r="P8" s="45"/>
      <c r="Q8" s="111">
        <v>1324753327</v>
      </c>
    </row>
    <row r="9" spans="1:17" ht="21.75" thickBot="1" x14ac:dyDescent="0.6">
      <c r="A9" s="71" t="s">
        <v>57</v>
      </c>
      <c r="C9" s="112">
        <v>0</v>
      </c>
      <c r="D9" s="55"/>
      <c r="E9" s="113">
        <v>-154551982</v>
      </c>
      <c r="F9" s="55"/>
      <c r="G9" s="113">
        <v>0</v>
      </c>
      <c r="H9" s="55"/>
      <c r="I9" s="114">
        <v>-154551982</v>
      </c>
      <c r="K9" s="112">
        <v>0</v>
      </c>
      <c r="L9" s="55"/>
      <c r="M9" s="113">
        <v>-319005616</v>
      </c>
      <c r="N9" s="55"/>
      <c r="O9" s="113">
        <v>-2321292</v>
      </c>
      <c r="P9" s="55"/>
      <c r="Q9" s="114">
        <v>-321326908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"/>
  <sheetViews>
    <sheetView rightToLeft="1" workbookViewId="0">
      <selection activeCell="A3" sqref="A3:K3"/>
    </sheetView>
  </sheetViews>
  <sheetFormatPr defaultColWidth="9.140625" defaultRowHeight="18.75" x14ac:dyDescent="0.45"/>
  <cols>
    <col min="1" max="1" width="25" style="10" customWidth="1"/>
    <col min="2" max="2" width="1" style="10" customWidth="1"/>
    <col min="3" max="3" width="29.42578125" style="10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">
        <v>91</v>
      </c>
      <c r="B3" s="11" t="s">
        <v>91</v>
      </c>
      <c r="C3" s="11" t="s">
        <v>91</v>
      </c>
      <c r="D3" s="11" t="s">
        <v>91</v>
      </c>
      <c r="E3" s="11" t="s">
        <v>91</v>
      </c>
      <c r="F3" s="11" t="s">
        <v>91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1401/09/30</v>
      </c>
      <c r="B4" s="11" t="s">
        <v>218</v>
      </c>
      <c r="C4" s="11" t="s">
        <v>218</v>
      </c>
      <c r="D4" s="11" t="s">
        <v>218</v>
      </c>
      <c r="E4" s="11" t="s">
        <v>218</v>
      </c>
      <c r="F4" s="11" t="s">
        <v>218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77" t="s">
        <v>198</v>
      </c>
      <c r="B6" s="126" t="s">
        <v>198</v>
      </c>
      <c r="C6" s="79" t="s">
        <v>198</v>
      </c>
      <c r="E6" s="77" t="s">
        <v>93</v>
      </c>
      <c r="F6" s="126" t="s">
        <v>93</v>
      </c>
      <c r="G6" s="79" t="s">
        <v>93</v>
      </c>
      <c r="I6" s="77" t="s">
        <v>94</v>
      </c>
      <c r="J6" s="126" t="s">
        <v>94</v>
      </c>
      <c r="K6" s="79" t="s">
        <v>94</v>
      </c>
    </row>
    <row r="7" spans="1:11" ht="30" x14ac:dyDescent="0.45">
      <c r="A7" s="46" t="s">
        <v>199</v>
      </c>
      <c r="B7" s="21"/>
      <c r="C7" s="48" t="s">
        <v>73</v>
      </c>
      <c r="E7" s="46" t="s">
        <v>200</v>
      </c>
      <c r="F7" s="21"/>
      <c r="G7" s="48" t="s">
        <v>201</v>
      </c>
      <c r="I7" s="46" t="s">
        <v>200</v>
      </c>
      <c r="J7" s="21"/>
      <c r="K7" s="48" t="s">
        <v>201</v>
      </c>
    </row>
    <row r="8" spans="1:11" ht="21" x14ac:dyDescent="0.55000000000000004">
      <c r="A8" s="122" t="s">
        <v>79</v>
      </c>
      <c r="B8" s="21"/>
      <c r="C8" s="70" t="s">
        <v>80</v>
      </c>
      <c r="E8" s="32">
        <v>58937563</v>
      </c>
      <c r="F8" s="21"/>
      <c r="G8" s="70" t="s">
        <v>101</v>
      </c>
      <c r="I8" s="32">
        <v>265169790</v>
      </c>
      <c r="J8" s="21"/>
      <c r="K8" s="70" t="s">
        <v>101</v>
      </c>
    </row>
    <row r="9" spans="1:11" ht="21.75" thickBot="1" x14ac:dyDescent="0.6">
      <c r="A9" s="115" t="s">
        <v>87</v>
      </c>
      <c r="B9" s="73"/>
      <c r="C9" s="74" t="s">
        <v>88</v>
      </c>
      <c r="E9" s="116">
        <v>5421068</v>
      </c>
      <c r="F9" s="73"/>
      <c r="G9" s="74" t="s">
        <v>101</v>
      </c>
      <c r="I9" s="116">
        <v>5421068</v>
      </c>
      <c r="J9" s="73"/>
      <c r="K9" s="74" t="s">
        <v>101</v>
      </c>
    </row>
  </sheetData>
  <mergeCells count="3">
    <mergeCell ref="A2:K2"/>
    <mergeCell ref="A3:K3"/>
    <mergeCell ref="A4:K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91</v>
      </c>
      <c r="B3" s="11" t="s">
        <v>91</v>
      </c>
      <c r="C3" s="11" t="s">
        <v>91</v>
      </c>
      <c r="D3" s="11" t="s">
        <v>91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202</v>
      </c>
      <c r="C6" s="44" t="s">
        <v>93</v>
      </c>
      <c r="E6" s="44" t="s">
        <v>6</v>
      </c>
    </row>
    <row r="7" spans="1:5" ht="30" x14ac:dyDescent="0.45">
      <c r="A7" s="11" t="s">
        <v>202</v>
      </c>
      <c r="C7" s="44" t="s">
        <v>76</v>
      </c>
      <c r="E7" s="44" t="s">
        <v>76</v>
      </c>
    </row>
    <row r="8" spans="1:5" ht="21" x14ac:dyDescent="0.55000000000000004">
      <c r="A8" s="117" t="s">
        <v>202</v>
      </c>
      <c r="C8" s="118">
        <v>0</v>
      </c>
      <c r="E8" s="118">
        <v>168546928</v>
      </c>
    </row>
    <row r="9" spans="1:5" ht="21" x14ac:dyDescent="0.55000000000000004">
      <c r="A9" s="117" t="s">
        <v>203</v>
      </c>
      <c r="C9" s="118">
        <v>0</v>
      </c>
      <c r="E9" s="118">
        <v>0</v>
      </c>
    </row>
    <row r="10" spans="1:5" ht="21" x14ac:dyDescent="0.55000000000000004">
      <c r="A10" s="117" t="s">
        <v>204</v>
      </c>
      <c r="C10" s="118">
        <v>0</v>
      </c>
      <c r="E10" s="118">
        <v>8798931</v>
      </c>
    </row>
    <row r="11" spans="1:5" ht="21" x14ac:dyDescent="0.55000000000000004">
      <c r="A11" s="117" t="s">
        <v>101</v>
      </c>
      <c r="C11" s="118">
        <v>0</v>
      </c>
      <c r="E11" s="118">
        <v>177345859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4.855468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91</v>
      </c>
      <c r="B3" s="11" t="s">
        <v>91</v>
      </c>
      <c r="C3" s="11" t="s">
        <v>91</v>
      </c>
      <c r="D3" s="11" t="s">
        <v>91</v>
      </c>
      <c r="E3" s="11" t="s">
        <v>91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63" t="s">
        <v>95</v>
      </c>
      <c r="C6" s="77" t="s">
        <v>76</v>
      </c>
      <c r="D6" s="119"/>
      <c r="E6" s="78" t="s">
        <v>148</v>
      </c>
      <c r="F6" s="119"/>
      <c r="G6" s="79" t="s">
        <v>13</v>
      </c>
    </row>
    <row r="7" spans="1:7" ht="21" x14ac:dyDescent="0.55000000000000004">
      <c r="A7" s="31" t="s">
        <v>205</v>
      </c>
      <c r="C7" s="120">
        <v>9779729827</v>
      </c>
      <c r="D7" s="21"/>
      <c r="E7" s="21" t="s">
        <v>206</v>
      </c>
      <c r="F7" s="21"/>
      <c r="G7" s="70" t="s">
        <v>207</v>
      </c>
    </row>
    <row r="8" spans="1:7" ht="21" x14ac:dyDescent="0.55000000000000004">
      <c r="A8" s="31" t="s">
        <v>208</v>
      </c>
      <c r="C8" s="120">
        <v>-154551982</v>
      </c>
      <c r="D8" s="21"/>
      <c r="E8" s="21" t="s">
        <v>209</v>
      </c>
      <c r="F8" s="21"/>
      <c r="G8" s="70" t="s">
        <v>210</v>
      </c>
    </row>
    <row r="9" spans="1:7" ht="21.75" thickBot="1" x14ac:dyDescent="0.6">
      <c r="A9" s="38" t="s">
        <v>211</v>
      </c>
      <c r="C9" s="121">
        <v>64358631</v>
      </c>
      <c r="D9" s="73"/>
      <c r="E9" s="73" t="s">
        <v>212</v>
      </c>
      <c r="F9" s="73"/>
      <c r="G9" s="74" t="s">
        <v>213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3"/>
  <sheetViews>
    <sheetView rightToLeft="1" workbookViewId="0">
      <selection activeCell="M8" sqref="M8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tr">
        <f>[1]سهام!$A$2:$Y$2</f>
        <v>صندوق سرمایه‌گذاری ثروت هامرز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D7" s="21"/>
      <c r="E7" s="22" t="s">
        <v>8</v>
      </c>
      <c r="F7" s="21"/>
      <c r="G7" s="23" t="s">
        <v>9</v>
      </c>
      <c r="I7" s="24" t="s">
        <v>10</v>
      </c>
      <c r="J7" s="25" t="s">
        <v>10</v>
      </c>
      <c r="K7" s="25" t="s">
        <v>10</v>
      </c>
      <c r="L7" s="26"/>
      <c r="M7" s="25" t="s">
        <v>11</v>
      </c>
      <c r="N7" s="25" t="s">
        <v>11</v>
      </c>
      <c r="O7" s="27" t="s">
        <v>11</v>
      </c>
      <c r="Q7" s="24" t="s">
        <v>7</v>
      </c>
      <c r="R7" s="26"/>
      <c r="S7" s="25" t="s">
        <v>12</v>
      </c>
      <c r="T7" s="26"/>
      <c r="U7" s="25" t="s">
        <v>8</v>
      </c>
      <c r="V7" s="26"/>
      <c r="W7" s="25" t="s">
        <v>9</v>
      </c>
      <c r="X7" s="26"/>
      <c r="Y7" s="27" t="s">
        <v>13</v>
      </c>
    </row>
    <row r="8" spans="1:25" ht="30" x14ac:dyDescent="0.45">
      <c r="A8" s="19" t="s">
        <v>3</v>
      </c>
      <c r="C8" s="20" t="s">
        <v>7</v>
      </c>
      <c r="D8" s="21"/>
      <c r="E8" s="22" t="s">
        <v>8</v>
      </c>
      <c r="F8" s="21"/>
      <c r="G8" s="23" t="s">
        <v>9</v>
      </c>
      <c r="I8" s="28" t="s">
        <v>7</v>
      </c>
      <c r="J8" s="26"/>
      <c r="K8" s="29" t="s">
        <v>8</v>
      </c>
      <c r="L8" s="26"/>
      <c r="M8" s="29" t="s">
        <v>7</v>
      </c>
      <c r="N8" s="26"/>
      <c r="O8" s="30" t="s">
        <v>14</v>
      </c>
      <c r="Q8" s="24" t="s">
        <v>7</v>
      </c>
      <c r="R8" s="26"/>
      <c r="S8" s="25" t="s">
        <v>12</v>
      </c>
      <c r="T8" s="26"/>
      <c r="U8" s="25" t="s">
        <v>8</v>
      </c>
      <c r="V8" s="26"/>
      <c r="W8" s="25" t="s">
        <v>9</v>
      </c>
      <c r="X8" s="26"/>
      <c r="Y8" s="27" t="s">
        <v>13</v>
      </c>
    </row>
    <row r="9" spans="1:25" ht="21" x14ac:dyDescent="0.55000000000000004">
      <c r="A9" s="31" t="s">
        <v>15</v>
      </c>
      <c r="C9" s="32">
        <v>2200000</v>
      </c>
      <c r="D9" s="21"/>
      <c r="E9" s="33">
        <v>3715413150</v>
      </c>
      <c r="F9" s="21"/>
      <c r="G9" s="34">
        <v>4008606030</v>
      </c>
      <c r="I9" s="35">
        <v>400000</v>
      </c>
      <c r="J9" s="26"/>
      <c r="K9" s="26">
        <v>800742393</v>
      </c>
      <c r="L9" s="26"/>
      <c r="M9" s="26">
        <v>0</v>
      </c>
      <c r="N9" s="26"/>
      <c r="O9" s="36">
        <v>0</v>
      </c>
      <c r="Q9" s="35">
        <v>2600000</v>
      </c>
      <c r="R9" s="26"/>
      <c r="S9" s="26">
        <v>2020</v>
      </c>
      <c r="T9" s="26"/>
      <c r="U9" s="26">
        <v>4516155543</v>
      </c>
      <c r="V9" s="26"/>
      <c r="W9" s="26">
        <v>5220750600</v>
      </c>
      <c r="X9" s="26"/>
      <c r="Y9" s="36" t="s">
        <v>16</v>
      </c>
    </row>
    <row r="10" spans="1:25" ht="21" x14ac:dyDescent="0.55000000000000004">
      <c r="A10" s="31" t="s">
        <v>17</v>
      </c>
      <c r="C10" s="32">
        <v>1</v>
      </c>
      <c r="D10" s="21"/>
      <c r="E10" s="33">
        <v>6909</v>
      </c>
      <c r="F10" s="21"/>
      <c r="G10" s="34">
        <v>5457.3344999999999</v>
      </c>
      <c r="I10" s="35">
        <v>0</v>
      </c>
      <c r="J10" s="26"/>
      <c r="K10" s="26">
        <v>0</v>
      </c>
      <c r="L10" s="26"/>
      <c r="M10" s="26">
        <v>0</v>
      </c>
      <c r="N10" s="26"/>
      <c r="O10" s="36">
        <v>0</v>
      </c>
      <c r="Q10" s="35">
        <v>1</v>
      </c>
      <c r="R10" s="26"/>
      <c r="S10" s="26">
        <v>5930</v>
      </c>
      <c r="T10" s="26"/>
      <c r="U10" s="26">
        <v>6909</v>
      </c>
      <c r="V10" s="26"/>
      <c r="W10" s="26">
        <v>5894.7165000000005</v>
      </c>
      <c r="X10" s="26"/>
      <c r="Y10" s="36" t="s">
        <v>18</v>
      </c>
    </row>
    <row r="11" spans="1:25" ht="21" x14ac:dyDescent="0.55000000000000004">
      <c r="A11" s="31" t="s">
        <v>19</v>
      </c>
      <c r="C11" s="32">
        <v>1500000</v>
      </c>
      <c r="D11" s="21"/>
      <c r="E11" s="33">
        <v>9057582935</v>
      </c>
      <c r="F11" s="21"/>
      <c r="G11" s="34">
        <v>10571721750</v>
      </c>
      <c r="I11" s="35">
        <v>0</v>
      </c>
      <c r="J11" s="26"/>
      <c r="K11" s="26">
        <v>0</v>
      </c>
      <c r="L11" s="26"/>
      <c r="M11" s="37">
        <v>0</v>
      </c>
      <c r="N11" s="26"/>
      <c r="O11" s="36">
        <v>0</v>
      </c>
      <c r="Q11" s="35">
        <v>1500000</v>
      </c>
      <c r="R11" s="26"/>
      <c r="S11" s="26">
        <v>7180</v>
      </c>
      <c r="T11" s="26"/>
      <c r="U11" s="26">
        <v>9057582935</v>
      </c>
      <c r="V11" s="26"/>
      <c r="W11" s="26">
        <v>10705918500</v>
      </c>
      <c r="X11" s="26"/>
      <c r="Y11" s="36" t="s">
        <v>20</v>
      </c>
    </row>
    <row r="12" spans="1:25" ht="21" x14ac:dyDescent="0.55000000000000004">
      <c r="A12" s="31" t="s">
        <v>21</v>
      </c>
      <c r="C12" s="32">
        <v>300000</v>
      </c>
      <c r="D12" s="21"/>
      <c r="E12" s="33">
        <v>3691411265</v>
      </c>
      <c r="F12" s="21"/>
      <c r="G12" s="34">
        <v>4890726000</v>
      </c>
      <c r="I12" s="35">
        <v>0</v>
      </c>
      <c r="J12" s="26"/>
      <c r="K12" s="26">
        <v>0</v>
      </c>
      <c r="L12" s="26"/>
      <c r="M12" s="26">
        <v>0</v>
      </c>
      <c r="N12" s="26"/>
      <c r="O12" s="36">
        <v>0</v>
      </c>
      <c r="Q12" s="35">
        <v>300000</v>
      </c>
      <c r="R12" s="26"/>
      <c r="S12" s="26">
        <v>16070</v>
      </c>
      <c r="T12" s="26"/>
      <c r="U12" s="26">
        <v>3691411265</v>
      </c>
      <c r="V12" s="26"/>
      <c r="W12" s="26">
        <v>4792315050</v>
      </c>
      <c r="X12" s="26"/>
      <c r="Y12" s="36" t="s">
        <v>22</v>
      </c>
    </row>
    <row r="13" spans="1:25" ht="21" x14ac:dyDescent="0.55000000000000004">
      <c r="A13" s="31" t="s">
        <v>23</v>
      </c>
      <c r="C13" s="32">
        <v>240000</v>
      </c>
      <c r="D13" s="21"/>
      <c r="E13" s="33">
        <v>4143410510</v>
      </c>
      <c r="F13" s="21"/>
      <c r="G13" s="34">
        <v>4986154800</v>
      </c>
      <c r="I13" s="35">
        <v>0</v>
      </c>
      <c r="J13" s="26"/>
      <c r="K13" s="26">
        <v>0</v>
      </c>
      <c r="L13" s="26"/>
      <c r="M13" s="37">
        <v>0</v>
      </c>
      <c r="N13" s="26"/>
      <c r="O13" s="36">
        <v>0</v>
      </c>
      <c r="Q13" s="35">
        <v>240000</v>
      </c>
      <c r="R13" s="26"/>
      <c r="S13" s="26">
        <v>27850</v>
      </c>
      <c r="T13" s="26"/>
      <c r="U13" s="26">
        <v>4143410510</v>
      </c>
      <c r="V13" s="26"/>
      <c r="W13" s="26">
        <v>6644230200</v>
      </c>
      <c r="X13" s="26"/>
      <c r="Y13" s="36" t="s">
        <v>24</v>
      </c>
    </row>
    <row r="14" spans="1:25" ht="21" x14ac:dyDescent="0.55000000000000004">
      <c r="A14" s="31" t="s">
        <v>25</v>
      </c>
      <c r="C14" s="32">
        <v>4017807</v>
      </c>
      <c r="D14" s="21"/>
      <c r="E14" s="33">
        <v>8382276660</v>
      </c>
      <c r="F14" s="21"/>
      <c r="G14" s="34">
        <v>6989326834.6125002</v>
      </c>
      <c r="I14" s="35">
        <v>0</v>
      </c>
      <c r="J14" s="26"/>
      <c r="K14" s="26">
        <v>0</v>
      </c>
      <c r="L14" s="26"/>
      <c r="M14" s="37">
        <v>0</v>
      </c>
      <c r="N14" s="26"/>
      <c r="O14" s="36">
        <v>0</v>
      </c>
      <c r="Q14" s="35">
        <v>4017807</v>
      </c>
      <c r="R14" s="26"/>
      <c r="S14" s="26">
        <v>1987</v>
      </c>
      <c r="T14" s="26"/>
      <c r="U14" s="26">
        <v>8382276660</v>
      </c>
      <c r="V14" s="26"/>
      <c r="W14" s="26">
        <v>7935881383.0714502</v>
      </c>
      <c r="X14" s="26"/>
      <c r="Y14" s="36" t="s">
        <v>26</v>
      </c>
    </row>
    <row r="15" spans="1:25" ht="21" x14ac:dyDescent="0.55000000000000004">
      <c r="A15" s="31" t="s">
        <v>27</v>
      </c>
      <c r="C15" s="32">
        <v>500000</v>
      </c>
      <c r="D15" s="21"/>
      <c r="E15" s="33">
        <v>6257884877</v>
      </c>
      <c r="F15" s="21"/>
      <c r="G15" s="34">
        <v>5671055250</v>
      </c>
      <c r="I15" s="35">
        <v>0</v>
      </c>
      <c r="J15" s="26"/>
      <c r="K15" s="26">
        <v>0</v>
      </c>
      <c r="L15" s="26"/>
      <c r="M15" s="26">
        <v>0</v>
      </c>
      <c r="N15" s="26"/>
      <c r="O15" s="36">
        <v>0</v>
      </c>
      <c r="Q15" s="35">
        <v>500000</v>
      </c>
      <c r="R15" s="26"/>
      <c r="S15" s="26">
        <v>12250</v>
      </c>
      <c r="T15" s="26"/>
      <c r="U15" s="26">
        <v>6257884877</v>
      </c>
      <c r="V15" s="26"/>
      <c r="W15" s="26">
        <v>6088556250</v>
      </c>
      <c r="X15" s="26"/>
      <c r="Y15" s="36" t="s">
        <v>28</v>
      </c>
    </row>
    <row r="16" spans="1:25" ht="21" x14ac:dyDescent="0.55000000000000004">
      <c r="A16" s="31" t="s">
        <v>29</v>
      </c>
      <c r="C16" s="35">
        <v>800000</v>
      </c>
      <c r="D16" s="26"/>
      <c r="E16" s="26">
        <v>8192197829</v>
      </c>
      <c r="F16" s="26"/>
      <c r="G16" s="36">
        <v>7395732000</v>
      </c>
      <c r="I16" s="35">
        <v>0</v>
      </c>
      <c r="J16" s="26"/>
      <c r="K16" s="26">
        <v>0</v>
      </c>
      <c r="L16" s="26"/>
      <c r="M16" s="37">
        <v>0</v>
      </c>
      <c r="N16" s="26"/>
      <c r="O16" s="36">
        <v>0</v>
      </c>
      <c r="Q16" s="35">
        <v>800000</v>
      </c>
      <c r="R16" s="26"/>
      <c r="S16" s="26">
        <v>12510</v>
      </c>
      <c r="T16" s="26"/>
      <c r="U16" s="26">
        <v>8192197829</v>
      </c>
      <c r="V16" s="26"/>
      <c r="W16" s="26">
        <v>9948452400</v>
      </c>
      <c r="X16" s="26"/>
      <c r="Y16" s="36" t="s">
        <v>30</v>
      </c>
    </row>
    <row r="17" spans="1:25" ht="21" x14ac:dyDescent="0.55000000000000004">
      <c r="A17" s="31" t="s">
        <v>31</v>
      </c>
      <c r="C17" s="35">
        <v>700000</v>
      </c>
      <c r="D17" s="26"/>
      <c r="E17" s="26">
        <v>8120246495</v>
      </c>
      <c r="F17" s="26"/>
      <c r="G17" s="36">
        <v>8350020000</v>
      </c>
      <c r="I17" s="35">
        <v>0</v>
      </c>
      <c r="J17" s="26"/>
      <c r="K17" s="26">
        <v>0</v>
      </c>
      <c r="L17" s="26"/>
      <c r="M17" s="26">
        <v>0</v>
      </c>
      <c r="N17" s="26"/>
      <c r="O17" s="36">
        <v>0</v>
      </c>
      <c r="Q17" s="35">
        <v>700000</v>
      </c>
      <c r="R17" s="26"/>
      <c r="S17" s="26">
        <v>13040</v>
      </c>
      <c r="T17" s="26"/>
      <c r="U17" s="26">
        <v>8120246495</v>
      </c>
      <c r="V17" s="26"/>
      <c r="W17" s="26">
        <v>9073688400</v>
      </c>
      <c r="X17" s="26"/>
      <c r="Y17" s="36" t="s">
        <v>32</v>
      </c>
    </row>
    <row r="18" spans="1:25" ht="21" x14ac:dyDescent="0.55000000000000004">
      <c r="A18" s="31" t="s">
        <v>33</v>
      </c>
      <c r="C18" s="35">
        <v>400000</v>
      </c>
      <c r="D18" s="26"/>
      <c r="E18" s="26">
        <v>5631230586</v>
      </c>
      <c r="F18" s="26"/>
      <c r="G18" s="36">
        <v>6342039000</v>
      </c>
      <c r="I18" s="35">
        <v>0</v>
      </c>
      <c r="J18" s="26"/>
      <c r="K18" s="26">
        <v>0</v>
      </c>
      <c r="L18" s="26"/>
      <c r="M18" s="26">
        <v>0</v>
      </c>
      <c r="N18" s="26"/>
      <c r="O18" s="36">
        <v>0</v>
      </c>
      <c r="Q18" s="35">
        <v>400000</v>
      </c>
      <c r="R18" s="26"/>
      <c r="S18" s="26">
        <v>17680</v>
      </c>
      <c r="T18" s="26"/>
      <c r="U18" s="26">
        <v>5631230586</v>
      </c>
      <c r="V18" s="26"/>
      <c r="W18" s="26">
        <v>7029921600</v>
      </c>
      <c r="X18" s="26"/>
      <c r="Y18" s="36" t="s">
        <v>34</v>
      </c>
    </row>
    <row r="19" spans="1:25" ht="21" x14ac:dyDescent="0.55000000000000004">
      <c r="A19" s="31" t="s">
        <v>35</v>
      </c>
      <c r="C19" s="35">
        <v>1300000</v>
      </c>
      <c r="D19" s="26"/>
      <c r="E19" s="26">
        <v>8598981155</v>
      </c>
      <c r="F19" s="26"/>
      <c r="G19" s="36">
        <v>9200926800</v>
      </c>
      <c r="I19" s="35">
        <v>84043</v>
      </c>
      <c r="J19" s="26"/>
      <c r="K19" s="26">
        <v>598941444</v>
      </c>
      <c r="L19" s="26"/>
      <c r="M19" s="37">
        <v>0</v>
      </c>
      <c r="N19" s="26"/>
      <c r="O19" s="36">
        <v>0</v>
      </c>
      <c r="Q19" s="35">
        <v>1384043</v>
      </c>
      <c r="R19" s="26"/>
      <c r="S19" s="26">
        <v>7860</v>
      </c>
      <c r="T19" s="26"/>
      <c r="U19" s="26">
        <v>9197922599</v>
      </c>
      <c r="V19" s="26"/>
      <c r="W19" s="26">
        <v>10813850441.018999</v>
      </c>
      <c r="X19" s="26"/>
      <c r="Y19" s="36" t="s">
        <v>36</v>
      </c>
    </row>
    <row r="20" spans="1:25" ht="21" x14ac:dyDescent="0.55000000000000004">
      <c r="A20" s="31" t="s">
        <v>37</v>
      </c>
      <c r="C20" s="35">
        <v>800000</v>
      </c>
      <c r="D20" s="26"/>
      <c r="E20" s="26">
        <v>7733369912</v>
      </c>
      <c r="F20" s="26"/>
      <c r="G20" s="36">
        <v>6727730400</v>
      </c>
      <c r="I20" s="35">
        <v>0</v>
      </c>
      <c r="J20" s="26"/>
      <c r="K20" s="26">
        <v>0</v>
      </c>
      <c r="L20" s="26"/>
      <c r="M20" s="37">
        <v>0</v>
      </c>
      <c r="N20" s="26"/>
      <c r="O20" s="36">
        <v>0</v>
      </c>
      <c r="Q20" s="35">
        <v>800000</v>
      </c>
      <c r="R20" s="26"/>
      <c r="S20" s="26">
        <v>9000</v>
      </c>
      <c r="T20" s="26"/>
      <c r="U20" s="26">
        <v>7733369912</v>
      </c>
      <c r="V20" s="26"/>
      <c r="W20" s="26">
        <v>7157160000</v>
      </c>
      <c r="X20" s="26"/>
      <c r="Y20" s="36" t="s">
        <v>38</v>
      </c>
    </row>
    <row r="21" spans="1:25" ht="21" x14ac:dyDescent="0.55000000000000004">
      <c r="A21" s="31" t="s">
        <v>39</v>
      </c>
      <c r="C21" s="35">
        <v>3000000</v>
      </c>
      <c r="D21" s="26"/>
      <c r="E21" s="26">
        <v>4124453867</v>
      </c>
      <c r="F21" s="26"/>
      <c r="G21" s="36">
        <v>4947386850</v>
      </c>
      <c r="I21" s="35">
        <v>0</v>
      </c>
      <c r="J21" s="26"/>
      <c r="K21" s="26">
        <v>0</v>
      </c>
      <c r="L21" s="26"/>
      <c r="M21" s="26">
        <v>0</v>
      </c>
      <c r="N21" s="26"/>
      <c r="O21" s="36">
        <v>0</v>
      </c>
      <c r="Q21" s="35">
        <v>3000000</v>
      </c>
      <c r="R21" s="26"/>
      <c r="S21" s="26">
        <v>1725</v>
      </c>
      <c r="T21" s="26"/>
      <c r="U21" s="26">
        <v>4124453867</v>
      </c>
      <c r="V21" s="26"/>
      <c r="W21" s="26">
        <v>5144208750</v>
      </c>
      <c r="X21" s="26"/>
      <c r="Y21" s="36" t="s">
        <v>40</v>
      </c>
    </row>
    <row r="22" spans="1:25" ht="21" x14ac:dyDescent="0.55000000000000004">
      <c r="A22" s="31" t="s">
        <v>41</v>
      </c>
      <c r="C22" s="35">
        <v>109999</v>
      </c>
      <c r="D22" s="26"/>
      <c r="E22" s="26">
        <v>1199040578</v>
      </c>
      <c r="F22" s="26"/>
      <c r="G22" s="36">
        <v>1659849600.3210001</v>
      </c>
      <c r="I22" s="35">
        <v>0</v>
      </c>
      <c r="J22" s="26"/>
      <c r="K22" s="26">
        <v>0</v>
      </c>
      <c r="L22" s="26"/>
      <c r="M22" s="26">
        <v>0</v>
      </c>
      <c r="N22" s="26"/>
      <c r="O22" s="36">
        <v>0</v>
      </c>
      <c r="Q22" s="35">
        <v>109999</v>
      </c>
      <c r="R22" s="26"/>
      <c r="S22" s="26">
        <v>16800</v>
      </c>
      <c r="T22" s="26"/>
      <c r="U22" s="26">
        <v>1199040578</v>
      </c>
      <c r="V22" s="26"/>
      <c r="W22" s="26">
        <v>1836987699.96</v>
      </c>
      <c r="X22" s="26"/>
      <c r="Y22" s="36" t="s">
        <v>42</v>
      </c>
    </row>
    <row r="23" spans="1:25" ht="21.75" thickBot="1" x14ac:dyDescent="0.6">
      <c r="A23" s="38" t="s">
        <v>43</v>
      </c>
      <c r="C23" s="39">
        <v>0</v>
      </c>
      <c r="D23" s="40"/>
      <c r="E23" s="40">
        <v>0</v>
      </c>
      <c r="F23" s="40"/>
      <c r="G23" s="41">
        <v>0</v>
      </c>
      <c r="I23" s="39">
        <v>1500000</v>
      </c>
      <c r="J23" s="40"/>
      <c r="K23" s="40">
        <v>5259585882</v>
      </c>
      <c r="L23" s="40"/>
      <c r="M23" s="40">
        <v>0</v>
      </c>
      <c r="N23" s="40"/>
      <c r="O23" s="41">
        <v>0</v>
      </c>
      <c r="Q23" s="39">
        <v>1500000</v>
      </c>
      <c r="R23" s="40"/>
      <c r="S23" s="40">
        <v>3882</v>
      </c>
      <c r="T23" s="40"/>
      <c r="U23" s="40">
        <v>5259585882</v>
      </c>
      <c r="V23" s="40"/>
      <c r="W23" s="40">
        <v>5788353150</v>
      </c>
      <c r="X23" s="40"/>
      <c r="Y23" s="41" t="s">
        <v>44</v>
      </c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3" bestFit="1" customWidth="1"/>
    <col min="2" max="2" width="1" style="43" customWidth="1"/>
    <col min="3" max="3" width="20.85546875" style="43" bestFit="1" customWidth="1"/>
    <col min="4" max="4" width="1" style="43" customWidth="1"/>
    <col min="5" max="5" width="14.85546875" style="43" bestFit="1" customWidth="1"/>
    <col min="6" max="6" width="1" style="43" customWidth="1"/>
    <col min="7" max="7" width="15.28515625" style="43" bestFit="1" customWidth="1"/>
    <col min="8" max="8" width="1" style="43" customWidth="1"/>
    <col min="9" max="9" width="12.42578125" style="43" bestFit="1" customWidth="1"/>
    <col min="10" max="10" width="1" style="43" customWidth="1"/>
    <col min="11" max="11" width="20.85546875" style="43" bestFit="1" customWidth="1"/>
    <col min="12" max="12" width="1" style="43" customWidth="1"/>
    <col min="13" max="13" width="14.85546875" style="43" bestFit="1" customWidth="1"/>
    <col min="14" max="14" width="1" style="43" customWidth="1"/>
    <col min="15" max="15" width="15.28515625" style="43" bestFit="1" customWidth="1"/>
    <col min="16" max="16" width="1" style="43" customWidth="1"/>
    <col min="17" max="17" width="12.42578125" style="43" bestFit="1" customWidth="1"/>
    <col min="18" max="18" width="1" style="43" customWidth="1"/>
    <col min="19" max="19" width="9.140625" style="43" customWidth="1"/>
    <col min="20" max="16384" width="9.140625" style="43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1401/09/30</v>
      </c>
      <c r="B4" s="11"/>
      <c r="C4" s="11" t="s">
        <v>218</v>
      </c>
      <c r="D4" s="11" t="s">
        <v>218</v>
      </c>
      <c r="E4" s="11" t="s">
        <v>218</v>
      </c>
      <c r="F4" s="11" t="s">
        <v>218</v>
      </c>
      <c r="G4" s="11" t="s">
        <v>218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4" t="s">
        <v>45</v>
      </c>
      <c r="E7" s="44" t="s">
        <v>46</v>
      </c>
      <c r="G7" s="44" t="s">
        <v>47</v>
      </c>
      <c r="I7" s="44" t="s">
        <v>48</v>
      </c>
      <c r="K7" s="44" t="s">
        <v>45</v>
      </c>
      <c r="M7" s="44" t="s">
        <v>46</v>
      </c>
      <c r="O7" s="44" t="s">
        <v>47</v>
      </c>
      <c r="Q7" s="44" t="s">
        <v>48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0"/>
  <sheetViews>
    <sheetView rightToLeft="1" topLeftCell="J1" workbookViewId="0">
      <selection activeCell="A5" sqref="A5"/>
    </sheetView>
  </sheetViews>
  <sheetFormatPr defaultColWidth="9.140625" defaultRowHeight="18.75" x14ac:dyDescent="0.45"/>
  <cols>
    <col min="1" max="1" width="29.5703125" style="43" bestFit="1" customWidth="1"/>
    <col min="2" max="2" width="1" style="43" customWidth="1"/>
    <col min="3" max="3" width="28.28515625" style="43" bestFit="1" customWidth="1"/>
    <col min="4" max="4" width="1" style="43" customWidth="1"/>
    <col min="5" max="5" width="25" style="43" bestFit="1" customWidth="1"/>
    <col min="6" max="6" width="1" style="43" customWidth="1"/>
    <col min="7" max="7" width="16" style="43" bestFit="1" customWidth="1"/>
    <col min="8" max="8" width="1" style="43" customWidth="1"/>
    <col min="9" max="9" width="19.28515625" style="43" bestFit="1" customWidth="1"/>
    <col min="10" max="10" width="1" style="43" customWidth="1"/>
    <col min="11" max="11" width="11.85546875" style="43" bestFit="1" customWidth="1"/>
    <col min="12" max="12" width="1" style="43" customWidth="1"/>
    <col min="13" max="13" width="12.42578125" style="43" bestFit="1" customWidth="1"/>
    <col min="14" max="14" width="1" style="43" customWidth="1"/>
    <col min="15" max="15" width="6.85546875" style="43" bestFit="1" customWidth="1"/>
    <col min="16" max="16" width="1" style="43" customWidth="1"/>
    <col min="17" max="17" width="18.42578125" style="43" bestFit="1" customWidth="1"/>
    <col min="18" max="18" width="1" style="43" customWidth="1"/>
    <col min="19" max="19" width="25.140625" style="43" bestFit="1" customWidth="1"/>
    <col min="20" max="20" width="1" style="43" customWidth="1"/>
    <col min="21" max="21" width="7" style="43" bestFit="1" customWidth="1"/>
    <col min="22" max="22" width="1" style="43" customWidth="1"/>
    <col min="23" max="23" width="18.42578125" style="43" bestFit="1" customWidth="1"/>
    <col min="24" max="24" width="1" style="43" customWidth="1"/>
    <col min="25" max="25" width="6.85546875" style="43" bestFit="1" customWidth="1"/>
    <col min="26" max="26" width="1" style="43" customWidth="1"/>
    <col min="27" max="27" width="14.7109375" style="43" bestFit="1" customWidth="1"/>
    <col min="28" max="28" width="1" style="43" customWidth="1"/>
    <col min="29" max="29" width="7" style="43" bestFit="1" customWidth="1"/>
    <col min="30" max="30" width="1" style="43" customWidth="1"/>
    <col min="31" max="31" width="24.5703125" style="43" bestFit="1" customWidth="1"/>
    <col min="32" max="32" width="1" style="43" customWidth="1"/>
    <col min="33" max="33" width="18.42578125" style="43" bestFit="1" customWidth="1"/>
    <col min="34" max="34" width="1" style="43" customWidth="1"/>
    <col min="35" max="35" width="25.140625" style="43" bestFit="1" customWidth="1"/>
    <col min="36" max="36" width="1" style="43" customWidth="1"/>
    <col min="37" max="37" width="38.140625" style="43" bestFit="1" customWidth="1"/>
    <col min="38" max="38" width="1" style="43" customWidth="1"/>
    <col min="39" max="39" width="9.140625" style="43" customWidth="1"/>
    <col min="40" max="16384" width="9.140625" style="43"/>
  </cols>
  <sheetData>
    <row r="2" spans="1:37" ht="30" x14ac:dyDescent="0.45">
      <c r="A2" s="11" t="s">
        <v>0</v>
      </c>
      <c r="B2" s="11"/>
      <c r="C2" s="11"/>
      <c r="D2" s="11"/>
      <c r="E2" s="11"/>
      <c r="F2" s="11"/>
      <c r="G2" s="11"/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1401/09/30</v>
      </c>
      <c r="B4" s="11"/>
      <c r="C4" s="11"/>
      <c r="D4" s="11"/>
      <c r="E4" s="11"/>
      <c r="F4" s="11"/>
      <c r="G4" s="11"/>
      <c r="H4" s="11" t="s">
        <v>218</v>
      </c>
      <c r="I4" s="11" t="s">
        <v>218</v>
      </c>
      <c r="J4" s="11" t="s">
        <v>218</v>
      </c>
      <c r="K4" s="11" t="s">
        <v>218</v>
      </c>
      <c r="L4" s="11" t="s">
        <v>218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49</v>
      </c>
      <c r="B6" s="14" t="s">
        <v>49</v>
      </c>
      <c r="C6" s="14" t="s">
        <v>49</v>
      </c>
      <c r="D6" s="14" t="s">
        <v>49</v>
      </c>
      <c r="E6" s="14" t="s">
        <v>49</v>
      </c>
      <c r="F6" s="14" t="s">
        <v>49</v>
      </c>
      <c r="G6" s="14" t="s">
        <v>49</v>
      </c>
      <c r="H6" s="14" t="s">
        <v>49</v>
      </c>
      <c r="I6" s="14" t="s">
        <v>49</v>
      </c>
      <c r="J6" s="14" t="s">
        <v>49</v>
      </c>
      <c r="K6" s="14" t="s">
        <v>49</v>
      </c>
      <c r="L6" s="14" t="s">
        <v>49</v>
      </c>
      <c r="M6" s="15" t="s">
        <v>49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50</v>
      </c>
      <c r="B7" s="45"/>
      <c r="C7" s="22" t="s">
        <v>51</v>
      </c>
      <c r="D7" s="45"/>
      <c r="E7" s="22" t="s">
        <v>52</v>
      </c>
      <c r="F7" s="45"/>
      <c r="G7" s="22" t="s">
        <v>53</v>
      </c>
      <c r="H7" s="45"/>
      <c r="I7" s="22" t="s">
        <v>54</v>
      </c>
      <c r="J7" s="45"/>
      <c r="K7" s="22" t="s">
        <v>55</v>
      </c>
      <c r="L7" s="45"/>
      <c r="M7" s="23" t="s">
        <v>48</v>
      </c>
      <c r="O7" s="20" t="s">
        <v>7</v>
      </c>
      <c r="P7" s="45"/>
      <c r="Q7" s="22" t="s">
        <v>8</v>
      </c>
      <c r="R7" s="45"/>
      <c r="S7" s="23" t="s">
        <v>9</v>
      </c>
      <c r="U7" s="20" t="s">
        <v>10</v>
      </c>
      <c r="V7" s="22" t="s">
        <v>10</v>
      </c>
      <c r="W7" s="22" t="s">
        <v>10</v>
      </c>
      <c r="X7" s="45"/>
      <c r="Y7" s="22" t="s">
        <v>11</v>
      </c>
      <c r="Z7" s="22" t="s">
        <v>11</v>
      </c>
      <c r="AA7" s="23" t="s">
        <v>11</v>
      </c>
      <c r="AC7" s="20" t="s">
        <v>7</v>
      </c>
      <c r="AD7" s="45"/>
      <c r="AE7" s="22" t="s">
        <v>56</v>
      </c>
      <c r="AF7" s="45"/>
      <c r="AG7" s="22" t="s">
        <v>8</v>
      </c>
      <c r="AH7" s="45"/>
      <c r="AI7" s="22" t="s">
        <v>9</v>
      </c>
      <c r="AJ7" s="45"/>
      <c r="AK7" s="23" t="s">
        <v>13</v>
      </c>
    </row>
    <row r="8" spans="1:37" ht="30" x14ac:dyDescent="0.45">
      <c r="A8" s="20" t="s">
        <v>50</v>
      </c>
      <c r="B8" s="45"/>
      <c r="C8" s="22" t="s">
        <v>51</v>
      </c>
      <c r="D8" s="45"/>
      <c r="E8" s="22" t="s">
        <v>52</v>
      </c>
      <c r="F8" s="45"/>
      <c r="G8" s="22" t="s">
        <v>53</v>
      </c>
      <c r="H8" s="45"/>
      <c r="I8" s="22" t="s">
        <v>54</v>
      </c>
      <c r="J8" s="45"/>
      <c r="K8" s="22" t="s">
        <v>55</v>
      </c>
      <c r="L8" s="45"/>
      <c r="M8" s="23" t="s">
        <v>48</v>
      </c>
      <c r="O8" s="20" t="s">
        <v>7</v>
      </c>
      <c r="P8" s="45"/>
      <c r="Q8" s="22" t="s">
        <v>8</v>
      </c>
      <c r="R8" s="45"/>
      <c r="S8" s="23" t="s">
        <v>9</v>
      </c>
      <c r="U8" s="46" t="s">
        <v>7</v>
      </c>
      <c r="V8" s="45"/>
      <c r="W8" s="47" t="s">
        <v>8</v>
      </c>
      <c r="X8" s="45"/>
      <c r="Y8" s="47" t="s">
        <v>7</v>
      </c>
      <c r="Z8" s="45"/>
      <c r="AA8" s="48" t="s">
        <v>14</v>
      </c>
      <c r="AC8" s="20" t="s">
        <v>7</v>
      </c>
      <c r="AD8" s="45"/>
      <c r="AE8" s="22" t="s">
        <v>56</v>
      </c>
      <c r="AF8" s="45"/>
      <c r="AG8" s="22" t="s">
        <v>8</v>
      </c>
      <c r="AH8" s="45"/>
      <c r="AI8" s="22" t="s">
        <v>9</v>
      </c>
      <c r="AJ8" s="45"/>
      <c r="AK8" s="23" t="s">
        <v>13</v>
      </c>
    </row>
    <row r="9" spans="1:37" ht="21" x14ac:dyDescent="0.55000000000000004">
      <c r="A9" s="49" t="s">
        <v>57</v>
      </c>
      <c r="B9" s="45"/>
      <c r="C9" s="45" t="s">
        <v>58</v>
      </c>
      <c r="D9" s="45"/>
      <c r="E9" s="45" t="s">
        <v>58</v>
      </c>
      <c r="F9" s="45"/>
      <c r="G9" s="45" t="s">
        <v>59</v>
      </c>
      <c r="H9" s="45"/>
      <c r="I9" s="45" t="s">
        <v>60</v>
      </c>
      <c r="J9" s="45"/>
      <c r="K9" s="50">
        <v>0</v>
      </c>
      <c r="L9" s="45"/>
      <c r="M9" s="51">
        <v>0</v>
      </c>
      <c r="O9" s="52">
        <v>26200</v>
      </c>
      <c r="P9" s="45"/>
      <c r="Q9" s="50">
        <v>16952990160</v>
      </c>
      <c r="R9" s="45"/>
      <c r="S9" s="51">
        <v>16788536526</v>
      </c>
      <c r="U9" s="52">
        <v>0</v>
      </c>
      <c r="V9" s="45"/>
      <c r="W9" s="50">
        <v>0</v>
      </c>
      <c r="X9" s="45"/>
      <c r="Y9" s="50">
        <v>0</v>
      </c>
      <c r="Z9" s="45"/>
      <c r="AA9" s="51">
        <v>0</v>
      </c>
      <c r="AC9" s="52">
        <v>26200</v>
      </c>
      <c r="AD9" s="45"/>
      <c r="AE9" s="50">
        <v>635000</v>
      </c>
      <c r="AF9" s="45"/>
      <c r="AG9" s="50">
        <v>16952990160</v>
      </c>
      <c r="AH9" s="45"/>
      <c r="AI9" s="50">
        <v>16633984543</v>
      </c>
      <c r="AJ9" s="45"/>
      <c r="AK9" s="53" t="s">
        <v>61</v>
      </c>
    </row>
    <row r="10" spans="1:37" ht="21.75" thickBot="1" x14ac:dyDescent="0.6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56"/>
      <c r="L10" s="55"/>
      <c r="M10" s="57"/>
      <c r="O10" s="58"/>
      <c r="P10" s="55"/>
      <c r="Q10" s="56"/>
      <c r="R10" s="55"/>
      <c r="S10" s="57"/>
      <c r="U10" s="58"/>
      <c r="V10" s="55"/>
      <c r="W10" s="56"/>
      <c r="X10" s="55"/>
      <c r="Y10" s="56"/>
      <c r="Z10" s="55"/>
      <c r="AA10" s="57"/>
      <c r="AC10" s="58"/>
      <c r="AD10" s="55"/>
      <c r="AE10" s="56"/>
      <c r="AF10" s="55"/>
      <c r="AG10" s="56"/>
      <c r="AH10" s="55"/>
      <c r="AI10" s="56"/>
      <c r="AJ10" s="55"/>
      <c r="AK10" s="59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60" bestFit="1" customWidth="1"/>
    <col min="2" max="2" width="1" style="60" customWidth="1"/>
    <col min="3" max="3" width="6.85546875" style="60" bestFit="1" customWidth="1"/>
    <col min="4" max="4" width="1" style="60" customWidth="1"/>
    <col min="5" max="5" width="15" style="60" bestFit="1" customWidth="1"/>
    <col min="6" max="6" width="1" style="60" customWidth="1"/>
    <col min="7" max="7" width="23" style="60" bestFit="1" customWidth="1"/>
    <col min="8" max="8" width="1" style="60" customWidth="1"/>
    <col min="9" max="9" width="15.140625" style="60" bestFit="1" customWidth="1"/>
    <col min="10" max="10" width="1" style="60" customWidth="1"/>
    <col min="11" max="11" width="32.7109375" style="60" bestFit="1" customWidth="1"/>
    <col min="12" max="12" width="1" style="60" customWidth="1"/>
    <col min="13" max="13" width="7" style="60" bestFit="1" customWidth="1"/>
    <col min="14" max="14" width="1" style="60" customWidth="1"/>
    <col min="15" max="15" width="9.140625" style="60" customWidth="1"/>
    <col min="16" max="16384" width="9.140625" style="60"/>
  </cols>
  <sheetData>
    <row r="2" spans="1:13" x14ac:dyDescent="0.4">
      <c r="A2" s="61" t="s">
        <v>0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/>
      <c r="H2" s="61"/>
      <c r="I2" s="61"/>
      <c r="J2" s="61"/>
      <c r="K2" s="61"/>
      <c r="L2" s="61"/>
      <c r="M2" s="61"/>
    </row>
    <row r="3" spans="1:13" x14ac:dyDescent="0.4">
      <c r="A3" s="61" t="s">
        <v>1</v>
      </c>
      <c r="B3" s="61" t="s">
        <v>1</v>
      </c>
      <c r="C3" s="61" t="s">
        <v>1</v>
      </c>
      <c r="D3" s="61" t="s">
        <v>1</v>
      </c>
      <c r="E3" s="61" t="s">
        <v>1</v>
      </c>
      <c r="F3" s="61" t="s">
        <v>1</v>
      </c>
      <c r="G3" s="61"/>
      <c r="H3" s="61"/>
      <c r="I3" s="61"/>
      <c r="J3" s="61"/>
      <c r="K3" s="61"/>
      <c r="L3" s="61"/>
      <c r="M3" s="61"/>
    </row>
    <row r="4" spans="1:13" x14ac:dyDescent="0.4">
      <c r="A4" s="61" t="str">
        <f>'اوراق مشارکت'!A4:AK4</f>
        <v>برای ماه منتهی به 1401/09/30</v>
      </c>
      <c r="B4" s="61" t="s">
        <v>218</v>
      </c>
      <c r="C4" s="61" t="s">
        <v>218</v>
      </c>
      <c r="D4" s="61" t="s">
        <v>218</v>
      </c>
      <c r="E4" s="61" t="s">
        <v>218</v>
      </c>
      <c r="F4" s="61" t="s">
        <v>218</v>
      </c>
      <c r="G4" s="61"/>
      <c r="H4" s="61"/>
      <c r="I4" s="61"/>
      <c r="J4" s="61"/>
      <c r="K4" s="61"/>
      <c r="L4" s="61"/>
      <c r="M4" s="61"/>
    </row>
    <row r="6" spans="1:13" x14ac:dyDescent="0.4">
      <c r="A6" s="61" t="s">
        <v>3</v>
      </c>
      <c r="C6" s="61" t="s">
        <v>6</v>
      </c>
      <c r="D6" s="61" t="s">
        <v>6</v>
      </c>
      <c r="E6" s="61" t="s">
        <v>6</v>
      </c>
      <c r="F6" s="61" t="s">
        <v>6</v>
      </c>
      <c r="G6" s="61" t="s">
        <v>6</v>
      </c>
      <c r="H6" s="61" t="s">
        <v>6</v>
      </c>
      <c r="I6" s="61" t="s">
        <v>6</v>
      </c>
      <c r="J6" s="61" t="s">
        <v>6</v>
      </c>
      <c r="K6" s="61" t="s">
        <v>6</v>
      </c>
      <c r="L6" s="61" t="s">
        <v>6</v>
      </c>
      <c r="M6" s="61" t="s">
        <v>6</v>
      </c>
    </row>
    <row r="7" spans="1:13" x14ac:dyDescent="0.4">
      <c r="A7" s="61" t="s">
        <v>3</v>
      </c>
      <c r="C7" s="62" t="s">
        <v>7</v>
      </c>
      <c r="E7" s="62" t="s">
        <v>62</v>
      </c>
      <c r="G7" s="62" t="s">
        <v>63</v>
      </c>
      <c r="I7" s="62" t="s">
        <v>64</v>
      </c>
      <c r="K7" s="62" t="s">
        <v>65</v>
      </c>
      <c r="M7" s="62" t="s">
        <v>66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topLeftCell="D1" workbookViewId="0">
      <selection activeCell="A5" sqref="A5"/>
    </sheetView>
  </sheetViews>
  <sheetFormatPr defaultColWidth="9.140625" defaultRowHeight="18.75" x14ac:dyDescent="0.45"/>
  <cols>
    <col min="1" max="1" width="52.5703125" style="43" bestFit="1" customWidth="1"/>
    <col min="2" max="2" width="1" style="43" customWidth="1"/>
    <col min="3" max="3" width="19.28515625" style="43" bestFit="1" customWidth="1"/>
    <col min="4" max="4" width="1" style="43" customWidth="1"/>
    <col min="5" max="5" width="11.85546875" style="43" bestFit="1" customWidth="1"/>
    <col min="6" max="6" width="1" style="43" customWidth="1"/>
    <col min="7" max="7" width="14.28515625" style="43" bestFit="1" customWidth="1"/>
    <col min="8" max="8" width="1" style="43" customWidth="1"/>
    <col min="9" max="9" width="25" style="43" bestFit="1" customWidth="1"/>
    <col min="10" max="10" width="1" style="43" customWidth="1"/>
    <col min="11" max="11" width="6.85546875" style="43" bestFit="1" customWidth="1"/>
    <col min="12" max="12" width="1" style="43" customWidth="1"/>
    <col min="13" max="13" width="18.42578125" style="43" bestFit="1" customWidth="1"/>
    <col min="14" max="14" width="1" style="43" customWidth="1"/>
    <col min="15" max="15" width="25.140625" style="43" bestFit="1" customWidth="1"/>
    <col min="16" max="16" width="1" style="43" customWidth="1"/>
    <col min="17" max="17" width="6.85546875" style="43" bestFit="1" customWidth="1"/>
    <col min="18" max="18" width="1" style="43" customWidth="1"/>
    <col min="19" max="19" width="18.42578125" style="43" bestFit="1" customWidth="1"/>
    <col min="20" max="20" width="1" style="43" customWidth="1"/>
    <col min="21" max="21" width="6.85546875" style="43" bestFit="1" customWidth="1"/>
    <col min="22" max="22" width="1" style="43" customWidth="1"/>
    <col min="23" max="23" width="14.7109375" style="43" bestFit="1" customWidth="1"/>
    <col min="24" max="24" width="1" style="43" customWidth="1"/>
    <col min="25" max="25" width="6.85546875" style="43" bestFit="1" customWidth="1"/>
    <col min="26" max="26" width="1" style="43" customWidth="1"/>
    <col min="27" max="27" width="18.42578125" style="43" bestFit="1" customWidth="1"/>
    <col min="28" max="28" width="1" style="43" customWidth="1"/>
    <col min="29" max="29" width="25.140625" style="43" bestFit="1" customWidth="1"/>
    <col min="30" max="30" width="1" style="43" customWidth="1"/>
    <col min="31" max="31" width="26.140625" style="43" bestFit="1" customWidth="1"/>
    <col min="32" max="32" width="1" style="43" customWidth="1"/>
    <col min="33" max="33" width="9.140625" style="43" customWidth="1"/>
    <col min="34" max="16384" width="9.140625" style="43"/>
  </cols>
  <sheetData>
    <row r="2" spans="1:31" ht="30" x14ac:dyDescent="0.45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1401/09/30</v>
      </c>
      <c r="B4" s="11"/>
      <c r="C4" s="11"/>
      <c r="D4" s="11"/>
      <c r="E4" s="11"/>
      <c r="F4" s="11"/>
      <c r="G4" s="11" t="s">
        <v>218</v>
      </c>
      <c r="H4" s="11" t="s">
        <v>218</v>
      </c>
      <c r="I4" s="11" t="s">
        <v>218</v>
      </c>
      <c r="J4" s="11" t="s">
        <v>218</v>
      </c>
      <c r="K4" s="11" t="s">
        <v>218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67</v>
      </c>
      <c r="B6" s="11" t="s">
        <v>67</v>
      </c>
      <c r="C6" s="11" t="s">
        <v>67</v>
      </c>
      <c r="D6" s="11" t="s">
        <v>67</v>
      </c>
      <c r="E6" s="11" t="s">
        <v>67</v>
      </c>
      <c r="F6" s="11" t="s">
        <v>67</v>
      </c>
      <c r="G6" s="11" t="s">
        <v>67</v>
      </c>
      <c r="H6" s="11" t="s">
        <v>67</v>
      </c>
      <c r="I6" s="11" t="s">
        <v>67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68</v>
      </c>
      <c r="C7" s="11" t="s">
        <v>54</v>
      </c>
      <c r="E7" s="11" t="s">
        <v>55</v>
      </c>
      <c r="G7" s="11" t="s">
        <v>69</v>
      </c>
      <c r="I7" s="11" t="s">
        <v>52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70</v>
      </c>
    </row>
    <row r="8" spans="1:31" ht="30" x14ac:dyDescent="0.45">
      <c r="A8" s="11" t="s">
        <v>68</v>
      </c>
      <c r="C8" s="11" t="s">
        <v>54</v>
      </c>
      <c r="E8" s="11" t="s">
        <v>55</v>
      </c>
      <c r="G8" s="11" t="s">
        <v>69</v>
      </c>
      <c r="I8" s="11" t="s">
        <v>52</v>
      </c>
      <c r="K8" s="11" t="s">
        <v>7</v>
      </c>
      <c r="M8" s="11" t="s">
        <v>8</v>
      </c>
      <c r="O8" s="11" t="s">
        <v>9</v>
      </c>
      <c r="Q8" s="44" t="s">
        <v>7</v>
      </c>
      <c r="S8" s="44" t="s">
        <v>8</v>
      </c>
      <c r="U8" s="44" t="s">
        <v>7</v>
      </c>
      <c r="W8" s="44" t="s">
        <v>14</v>
      </c>
      <c r="Y8" s="11" t="s">
        <v>7</v>
      </c>
      <c r="AA8" s="11" t="s">
        <v>8</v>
      </c>
      <c r="AC8" s="11" t="s">
        <v>9</v>
      </c>
      <c r="AE8" s="11" t="s">
        <v>70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3.140625" style="43" bestFit="1" customWidth="1"/>
    <col min="2" max="2" width="1" style="43" customWidth="1"/>
    <col min="3" max="3" width="24.42578125" style="43" bestFit="1" customWidth="1"/>
    <col min="4" max="4" width="1" style="43" customWidth="1"/>
    <col min="5" max="5" width="14.42578125" style="43" bestFit="1" customWidth="1"/>
    <col min="6" max="6" width="1" style="43" customWidth="1"/>
    <col min="7" max="7" width="15.85546875" style="43" bestFit="1" customWidth="1"/>
    <col min="8" max="8" width="1" style="43" customWidth="1"/>
    <col min="9" max="9" width="11.5703125" style="43" bestFit="1" customWidth="1"/>
    <col min="10" max="10" width="1" style="43" customWidth="1"/>
    <col min="11" max="11" width="15.7109375" style="43" bestFit="1" customWidth="1"/>
    <col min="12" max="12" width="1" style="43" customWidth="1"/>
    <col min="13" max="13" width="13.85546875" style="43" bestFit="1" customWidth="1"/>
    <col min="14" max="14" width="1" style="43" customWidth="1"/>
    <col min="15" max="15" width="13.7109375" style="43" bestFit="1" customWidth="1"/>
    <col min="16" max="16" width="1" style="43" customWidth="1"/>
    <col min="17" max="17" width="13.85546875" style="43" bestFit="1" customWidth="1"/>
    <col min="18" max="18" width="1" style="43" customWidth="1"/>
    <col min="19" max="19" width="26.7109375" style="43" bestFit="1" customWidth="1"/>
    <col min="20" max="20" width="1" style="43" customWidth="1"/>
    <col min="21" max="21" width="9.140625" style="43" customWidth="1"/>
    <col min="22" max="16384" width="9.140625" style="43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1401/09/30</v>
      </c>
      <c r="B4" s="11"/>
      <c r="C4" s="11"/>
      <c r="D4" s="11" t="s">
        <v>218</v>
      </c>
      <c r="E4" s="11" t="s">
        <v>218</v>
      </c>
      <c r="F4" s="11" t="s">
        <v>218</v>
      </c>
      <c r="G4" s="11" t="s">
        <v>218</v>
      </c>
      <c r="H4" s="11" t="s">
        <v>218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71</v>
      </c>
      <c r="C6" s="13" t="s">
        <v>72</v>
      </c>
      <c r="D6" s="14" t="s">
        <v>72</v>
      </c>
      <c r="E6" s="14" t="s">
        <v>72</v>
      </c>
      <c r="F6" s="14" t="s">
        <v>72</v>
      </c>
      <c r="G6" s="14" t="s">
        <v>72</v>
      </c>
      <c r="H6" s="14" t="s">
        <v>72</v>
      </c>
      <c r="I6" s="15" t="s">
        <v>72</v>
      </c>
      <c r="K6" s="63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71</v>
      </c>
      <c r="C7" s="46" t="s">
        <v>73</v>
      </c>
      <c r="D7" s="21"/>
      <c r="E7" s="47" t="s">
        <v>74</v>
      </c>
      <c r="F7" s="21"/>
      <c r="G7" s="47" t="s">
        <v>75</v>
      </c>
      <c r="H7" s="21"/>
      <c r="I7" s="48" t="s">
        <v>55</v>
      </c>
      <c r="K7" s="64" t="s">
        <v>76</v>
      </c>
      <c r="M7" s="46" t="s">
        <v>77</v>
      </c>
      <c r="N7" s="45"/>
      <c r="O7" s="48" t="s">
        <v>78</v>
      </c>
      <c r="Q7" s="46" t="s">
        <v>76</v>
      </c>
      <c r="R7" s="45"/>
      <c r="S7" s="48" t="s">
        <v>70</v>
      </c>
    </row>
    <row r="8" spans="1:19" ht="21" x14ac:dyDescent="0.55000000000000004">
      <c r="A8" s="65" t="s">
        <v>79</v>
      </c>
      <c r="C8" s="66" t="s">
        <v>80</v>
      </c>
      <c r="D8" s="21"/>
      <c r="E8" s="21" t="s">
        <v>81</v>
      </c>
      <c r="F8" s="21"/>
      <c r="G8" s="21" t="s">
        <v>82</v>
      </c>
      <c r="H8" s="21"/>
      <c r="I8" s="67">
        <v>0</v>
      </c>
      <c r="K8" s="68">
        <v>9012533177</v>
      </c>
      <c r="M8" s="52">
        <v>6569739379</v>
      </c>
      <c r="N8" s="45"/>
      <c r="O8" s="51">
        <v>5995002379</v>
      </c>
      <c r="Q8" s="52">
        <v>9587270177</v>
      </c>
      <c r="R8" s="45"/>
      <c r="S8" s="69" t="s">
        <v>83</v>
      </c>
    </row>
    <row r="9" spans="1:19" ht="21" x14ac:dyDescent="0.55000000000000004">
      <c r="A9" s="65" t="s">
        <v>79</v>
      </c>
      <c r="C9" s="66" t="s">
        <v>84</v>
      </c>
      <c r="D9" s="21"/>
      <c r="E9" s="21" t="s">
        <v>85</v>
      </c>
      <c r="F9" s="21"/>
      <c r="G9" s="21" t="s">
        <v>82</v>
      </c>
      <c r="H9" s="21"/>
      <c r="I9" s="70">
        <v>0</v>
      </c>
      <c r="K9" s="68">
        <v>20000000</v>
      </c>
      <c r="M9" s="52">
        <v>0</v>
      </c>
      <c r="N9" s="45"/>
      <c r="O9" s="51">
        <v>0</v>
      </c>
      <c r="Q9" s="52">
        <v>20000000</v>
      </c>
      <c r="R9" s="45"/>
      <c r="S9" s="69" t="s">
        <v>86</v>
      </c>
    </row>
    <row r="10" spans="1:19" ht="21.75" thickBot="1" x14ac:dyDescent="0.6">
      <c r="A10" s="71" t="s">
        <v>87</v>
      </c>
      <c r="C10" s="72" t="s">
        <v>88</v>
      </c>
      <c r="D10" s="73"/>
      <c r="E10" s="73" t="s">
        <v>81</v>
      </c>
      <c r="F10" s="73"/>
      <c r="G10" s="73" t="s">
        <v>89</v>
      </c>
      <c r="H10" s="73"/>
      <c r="I10" s="74">
        <v>0</v>
      </c>
      <c r="K10" s="75">
        <v>4283470088</v>
      </c>
      <c r="M10" s="58">
        <v>5421068</v>
      </c>
      <c r="N10" s="55"/>
      <c r="O10" s="57">
        <v>583767841</v>
      </c>
      <c r="Q10" s="58">
        <v>3705123315</v>
      </c>
      <c r="R10" s="55"/>
      <c r="S10" s="76" t="s">
        <v>90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"/>
  <sheetViews>
    <sheetView rightToLeft="1" workbookViewId="0">
      <selection activeCell="V3" sqref="V3"/>
    </sheetView>
  </sheetViews>
  <sheetFormatPr defaultColWidth="9.140625" defaultRowHeight="18.75" x14ac:dyDescent="0.45"/>
  <cols>
    <col min="1" max="1" width="26.285156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28515625" style="10" bestFit="1" customWidth="1"/>
    <col min="6" max="6" width="1" style="10" customWidth="1"/>
    <col min="7" max="7" width="11.855468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15.140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3.42578125" style="10" bestFit="1" customWidth="1"/>
    <col min="16" max="16" width="1" style="10" customWidth="1"/>
    <col min="17" max="17" width="15.140625" style="10" bestFit="1" customWidth="1"/>
    <col min="18" max="18" width="1" style="10" customWidth="1"/>
    <col min="19" max="19" width="16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91</v>
      </c>
      <c r="B3" s="11"/>
      <c r="C3" s="11"/>
      <c r="D3" s="11" t="s">
        <v>91</v>
      </c>
      <c r="E3" s="11" t="s">
        <v>91</v>
      </c>
      <c r="F3" s="11" t="s">
        <v>91</v>
      </c>
      <c r="G3" s="11" t="s">
        <v>91</v>
      </c>
      <c r="H3" s="11" t="s">
        <v>91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1401/09/30</v>
      </c>
      <c r="B4" s="11"/>
      <c r="C4" s="11"/>
      <c r="D4" s="11" t="s">
        <v>218</v>
      </c>
      <c r="E4" s="11" t="s">
        <v>218</v>
      </c>
      <c r="F4" s="11" t="s">
        <v>218</v>
      </c>
      <c r="G4" s="11" t="s">
        <v>218</v>
      </c>
      <c r="H4" s="11" t="s">
        <v>218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92</v>
      </c>
      <c r="B6" s="14" t="s">
        <v>92</v>
      </c>
      <c r="C6" s="14" t="s">
        <v>92</v>
      </c>
      <c r="D6" s="14" t="s">
        <v>92</v>
      </c>
      <c r="E6" s="14" t="s">
        <v>92</v>
      </c>
      <c r="F6" s="14" t="s">
        <v>92</v>
      </c>
      <c r="G6" s="15" t="s">
        <v>92</v>
      </c>
      <c r="I6" s="13" t="s">
        <v>93</v>
      </c>
      <c r="J6" s="14" t="s">
        <v>93</v>
      </c>
      <c r="K6" s="14" t="s">
        <v>93</v>
      </c>
      <c r="L6" s="14" t="s">
        <v>93</v>
      </c>
      <c r="M6" s="15" t="s">
        <v>93</v>
      </c>
      <c r="O6" s="13" t="s">
        <v>94</v>
      </c>
      <c r="P6" s="14" t="s">
        <v>94</v>
      </c>
      <c r="Q6" s="14" t="s">
        <v>94</v>
      </c>
      <c r="R6" s="14" t="s">
        <v>94</v>
      </c>
      <c r="S6" s="15" t="s">
        <v>94</v>
      </c>
    </row>
    <row r="7" spans="1:19" ht="30" x14ac:dyDescent="0.45">
      <c r="A7" s="46" t="s">
        <v>95</v>
      </c>
      <c r="B7" s="21"/>
      <c r="C7" s="47" t="s">
        <v>96</v>
      </c>
      <c r="D7" s="21"/>
      <c r="E7" s="47" t="s">
        <v>54</v>
      </c>
      <c r="F7" s="21"/>
      <c r="G7" s="48" t="s">
        <v>55</v>
      </c>
      <c r="I7" s="46" t="s">
        <v>97</v>
      </c>
      <c r="J7" s="21"/>
      <c r="K7" s="47" t="s">
        <v>98</v>
      </c>
      <c r="L7" s="21"/>
      <c r="M7" s="48" t="s">
        <v>99</v>
      </c>
      <c r="O7" s="46" t="s">
        <v>97</v>
      </c>
      <c r="P7" s="21"/>
      <c r="Q7" s="47" t="s">
        <v>98</v>
      </c>
      <c r="R7" s="21"/>
      <c r="S7" s="48" t="s">
        <v>99</v>
      </c>
    </row>
    <row r="8" spans="1:19" ht="21" x14ac:dyDescent="0.55000000000000004">
      <c r="A8" s="122" t="s">
        <v>100</v>
      </c>
      <c r="B8" s="21"/>
      <c r="C8" s="33" t="s">
        <v>101</v>
      </c>
      <c r="D8" s="21"/>
      <c r="E8" s="21" t="s">
        <v>102</v>
      </c>
      <c r="F8" s="21"/>
      <c r="G8" s="70">
        <v>18</v>
      </c>
      <c r="I8" s="120">
        <v>0</v>
      </c>
      <c r="J8" s="21"/>
      <c r="K8" s="33" t="s">
        <v>101</v>
      </c>
      <c r="L8" s="21"/>
      <c r="M8" s="123">
        <v>0</v>
      </c>
      <c r="O8" s="120">
        <v>1335918327</v>
      </c>
      <c r="P8" s="21"/>
      <c r="Q8" s="33" t="s">
        <v>101</v>
      </c>
      <c r="R8" s="21"/>
      <c r="S8" s="123">
        <v>1335918327</v>
      </c>
    </row>
    <row r="9" spans="1:19" ht="21" x14ac:dyDescent="0.55000000000000004">
      <c r="A9" s="122" t="s">
        <v>79</v>
      </c>
      <c r="B9" s="21"/>
      <c r="C9" s="33">
        <v>1</v>
      </c>
      <c r="D9" s="21"/>
      <c r="E9" s="21" t="s">
        <v>101</v>
      </c>
      <c r="F9" s="21"/>
      <c r="G9" s="70">
        <v>0</v>
      </c>
      <c r="I9" s="32">
        <v>58937563</v>
      </c>
      <c r="J9" s="21"/>
      <c r="K9" s="33">
        <v>0</v>
      </c>
      <c r="L9" s="21"/>
      <c r="M9" s="34">
        <v>58937563</v>
      </c>
      <c r="O9" s="32">
        <v>265169790</v>
      </c>
      <c r="P9" s="21"/>
      <c r="Q9" s="33">
        <v>0</v>
      </c>
      <c r="R9" s="21"/>
      <c r="S9" s="34">
        <v>265169790</v>
      </c>
    </row>
    <row r="10" spans="1:19" ht="21.75" thickBot="1" x14ac:dyDescent="0.6">
      <c r="A10" s="115" t="s">
        <v>87</v>
      </c>
      <c r="B10" s="73"/>
      <c r="C10" s="124">
        <v>30</v>
      </c>
      <c r="D10" s="73"/>
      <c r="E10" s="73" t="s">
        <v>101</v>
      </c>
      <c r="F10" s="73"/>
      <c r="G10" s="74">
        <v>0</v>
      </c>
      <c r="I10" s="116">
        <v>5421068</v>
      </c>
      <c r="J10" s="73"/>
      <c r="K10" s="124">
        <v>0</v>
      </c>
      <c r="L10" s="73"/>
      <c r="M10" s="125">
        <v>5421068</v>
      </c>
      <c r="O10" s="116">
        <v>5421068</v>
      </c>
      <c r="P10" s="73"/>
      <c r="Q10" s="124">
        <v>0</v>
      </c>
      <c r="R10" s="73"/>
      <c r="S10" s="125">
        <v>5421068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3" bestFit="1" customWidth="1"/>
    <col min="2" max="2" width="1" style="43" customWidth="1"/>
    <col min="3" max="3" width="15.140625" style="43" bestFit="1" customWidth="1"/>
    <col min="4" max="4" width="1" style="43" customWidth="1"/>
    <col min="5" max="5" width="40.28515625" style="43" bestFit="1" customWidth="1"/>
    <col min="6" max="6" width="1" style="43" customWidth="1"/>
    <col min="7" max="7" width="28.140625" style="43" bestFit="1" customWidth="1"/>
    <col min="8" max="8" width="1" style="43" customWidth="1"/>
    <col min="9" max="9" width="26.7109375" style="43" bestFit="1" customWidth="1"/>
    <col min="10" max="10" width="1" style="43" customWidth="1"/>
    <col min="11" max="11" width="15.140625" style="43" bestFit="1" customWidth="1"/>
    <col min="12" max="12" width="1" style="43" customWidth="1"/>
    <col min="13" max="13" width="29.140625" style="43" bestFit="1" customWidth="1"/>
    <col min="14" max="14" width="1" style="43" customWidth="1"/>
    <col min="15" max="15" width="26.85546875" style="43" bestFit="1" customWidth="1"/>
    <col min="16" max="16" width="1" style="43" customWidth="1"/>
    <col min="17" max="17" width="19.140625" style="43" bestFit="1" customWidth="1"/>
    <col min="18" max="18" width="1" style="43" customWidth="1"/>
    <col min="19" max="19" width="29.28515625" style="43" bestFit="1" customWidth="1"/>
    <col min="20" max="20" width="1" style="43" customWidth="1"/>
    <col min="21" max="21" width="9.140625" style="43" customWidth="1"/>
    <col min="22" max="16384" width="9.140625" style="43"/>
  </cols>
  <sheetData>
    <row r="1" spans="1:19" x14ac:dyDescent="0.45">
      <c r="A1" s="10"/>
    </row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91</v>
      </c>
      <c r="B3" s="11"/>
      <c r="C3" s="11"/>
      <c r="D3" s="11" t="s">
        <v>91</v>
      </c>
      <c r="E3" s="11" t="s">
        <v>91</v>
      </c>
      <c r="F3" s="11" t="s">
        <v>91</v>
      </c>
      <c r="G3" s="11" t="s">
        <v>91</v>
      </c>
      <c r="H3" s="11" t="s">
        <v>91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1401/09/30</v>
      </c>
      <c r="B4" s="11"/>
      <c r="C4" s="11"/>
      <c r="D4" s="11" t="s">
        <v>218</v>
      </c>
      <c r="E4" s="11" t="s">
        <v>218</v>
      </c>
      <c r="F4" s="11" t="s">
        <v>218</v>
      </c>
      <c r="G4" s="11" t="s">
        <v>218</v>
      </c>
      <c r="H4" s="11" t="s">
        <v>218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22" t="s">
        <v>3</v>
      </c>
      <c r="C6" s="22" t="s">
        <v>103</v>
      </c>
      <c r="D6" s="22" t="s">
        <v>103</v>
      </c>
      <c r="E6" s="22" t="s">
        <v>103</v>
      </c>
      <c r="F6" s="22" t="s">
        <v>103</v>
      </c>
      <c r="G6" s="22" t="s">
        <v>103</v>
      </c>
      <c r="I6" s="22" t="s">
        <v>93</v>
      </c>
      <c r="J6" s="22" t="s">
        <v>93</v>
      </c>
      <c r="K6" s="22" t="s">
        <v>93</v>
      </c>
      <c r="L6" s="22" t="s">
        <v>93</v>
      </c>
      <c r="M6" s="22" t="s">
        <v>93</v>
      </c>
      <c r="O6" s="22" t="s">
        <v>94</v>
      </c>
      <c r="P6" s="22" t="s">
        <v>94</v>
      </c>
      <c r="Q6" s="22" t="s">
        <v>94</v>
      </c>
      <c r="R6" s="22" t="s">
        <v>94</v>
      </c>
      <c r="S6" s="22" t="s">
        <v>94</v>
      </c>
    </row>
    <row r="7" spans="1:19" ht="30" x14ac:dyDescent="0.45">
      <c r="A7" s="22" t="s">
        <v>3</v>
      </c>
      <c r="C7" s="47" t="s">
        <v>104</v>
      </c>
      <c r="D7" s="45"/>
      <c r="E7" s="47" t="s">
        <v>105</v>
      </c>
      <c r="F7" s="45"/>
      <c r="G7" s="47" t="s">
        <v>106</v>
      </c>
      <c r="I7" s="47" t="s">
        <v>107</v>
      </c>
      <c r="J7" s="45"/>
      <c r="K7" s="47" t="s">
        <v>98</v>
      </c>
      <c r="L7" s="45"/>
      <c r="M7" s="47" t="s">
        <v>108</v>
      </c>
      <c r="O7" s="47" t="s">
        <v>107</v>
      </c>
      <c r="P7" s="45"/>
      <c r="Q7" s="47" t="s">
        <v>98</v>
      </c>
      <c r="R7" s="45"/>
      <c r="S7" s="47" t="s">
        <v>108</v>
      </c>
    </row>
    <row r="8" spans="1:19" ht="21" x14ac:dyDescent="0.55000000000000004">
      <c r="A8" s="80" t="s">
        <v>31</v>
      </c>
      <c r="C8" s="45" t="s">
        <v>109</v>
      </c>
      <c r="D8" s="45"/>
      <c r="E8" s="81">
        <v>700000</v>
      </c>
      <c r="F8" s="81"/>
      <c r="G8" s="81">
        <v>2400</v>
      </c>
      <c r="I8" s="50">
        <v>0</v>
      </c>
      <c r="J8" s="45"/>
      <c r="K8" s="50">
        <v>0</v>
      </c>
      <c r="L8" s="45"/>
      <c r="M8" s="50">
        <v>0</v>
      </c>
      <c r="O8" s="81">
        <v>1680000000</v>
      </c>
      <c r="P8" s="81"/>
      <c r="Q8" s="81">
        <v>0</v>
      </c>
      <c r="R8" s="81"/>
      <c r="S8" s="81">
        <v>1680000000</v>
      </c>
    </row>
    <row r="9" spans="1:19" ht="21" x14ac:dyDescent="0.55000000000000004">
      <c r="A9" s="80" t="s">
        <v>33</v>
      </c>
      <c r="C9" s="45" t="s">
        <v>110</v>
      </c>
      <c r="D9" s="45"/>
      <c r="E9" s="81">
        <v>700000</v>
      </c>
      <c r="F9" s="81"/>
      <c r="G9" s="81">
        <v>1930</v>
      </c>
      <c r="I9" s="50">
        <v>0</v>
      </c>
      <c r="J9" s="45"/>
      <c r="K9" s="50">
        <v>0</v>
      </c>
      <c r="L9" s="45"/>
      <c r="M9" s="50">
        <v>0</v>
      </c>
      <c r="O9" s="81">
        <v>1351000000</v>
      </c>
      <c r="P9" s="81"/>
      <c r="Q9" s="81">
        <v>0</v>
      </c>
      <c r="R9" s="81"/>
      <c r="S9" s="81">
        <v>1351000000</v>
      </c>
    </row>
    <row r="10" spans="1:19" ht="21" x14ac:dyDescent="0.55000000000000004">
      <c r="A10" s="80" t="s">
        <v>111</v>
      </c>
      <c r="C10" s="45" t="s">
        <v>112</v>
      </c>
      <c r="D10" s="45"/>
      <c r="E10" s="81">
        <v>500000</v>
      </c>
      <c r="F10" s="81"/>
      <c r="G10" s="81">
        <v>2900</v>
      </c>
      <c r="I10" s="50">
        <v>0</v>
      </c>
      <c r="J10" s="45"/>
      <c r="K10" s="50">
        <v>0</v>
      </c>
      <c r="L10" s="45"/>
      <c r="M10" s="50">
        <v>0</v>
      </c>
      <c r="O10" s="81">
        <v>1450000000</v>
      </c>
      <c r="P10" s="81"/>
      <c r="Q10" s="81">
        <v>0</v>
      </c>
      <c r="R10" s="81"/>
      <c r="S10" s="81">
        <v>1450000000</v>
      </c>
    </row>
    <row r="11" spans="1:19" ht="21" x14ac:dyDescent="0.55000000000000004">
      <c r="A11" s="80" t="s">
        <v>29</v>
      </c>
      <c r="C11" s="45" t="s">
        <v>113</v>
      </c>
      <c r="D11" s="45"/>
      <c r="E11" s="81">
        <v>750000</v>
      </c>
      <c r="F11" s="81"/>
      <c r="G11" s="81">
        <v>1440</v>
      </c>
      <c r="I11" s="50">
        <v>0</v>
      </c>
      <c r="J11" s="45"/>
      <c r="K11" s="50">
        <v>0</v>
      </c>
      <c r="L11" s="45"/>
      <c r="M11" s="50">
        <v>0</v>
      </c>
      <c r="O11" s="81">
        <v>1080000000</v>
      </c>
      <c r="P11" s="81"/>
      <c r="Q11" s="81">
        <v>60077620</v>
      </c>
      <c r="R11" s="81"/>
      <c r="S11" s="81">
        <v>1019922380</v>
      </c>
    </row>
    <row r="12" spans="1:19" ht="21" x14ac:dyDescent="0.55000000000000004">
      <c r="A12" s="80" t="s">
        <v>41</v>
      </c>
      <c r="C12" s="45" t="s">
        <v>114</v>
      </c>
      <c r="D12" s="45"/>
      <c r="E12" s="81">
        <v>150000</v>
      </c>
      <c r="F12" s="81"/>
      <c r="G12" s="81">
        <v>3840</v>
      </c>
      <c r="I12" s="50">
        <v>0</v>
      </c>
      <c r="J12" s="45"/>
      <c r="K12" s="50">
        <v>0</v>
      </c>
      <c r="L12" s="45"/>
      <c r="M12" s="50">
        <v>0</v>
      </c>
      <c r="O12" s="81">
        <v>576000000</v>
      </c>
      <c r="P12" s="81"/>
      <c r="Q12" s="81">
        <v>14985991</v>
      </c>
      <c r="R12" s="81"/>
      <c r="S12" s="81">
        <v>561014009</v>
      </c>
    </row>
    <row r="13" spans="1:19" ht="21" x14ac:dyDescent="0.55000000000000004">
      <c r="A13" s="80" t="s">
        <v>35</v>
      </c>
      <c r="C13" s="45" t="s">
        <v>115</v>
      </c>
      <c r="D13" s="45"/>
      <c r="E13" s="81">
        <v>500000</v>
      </c>
      <c r="F13" s="81"/>
      <c r="G13" s="81">
        <v>1380</v>
      </c>
      <c r="I13" s="50">
        <v>0</v>
      </c>
      <c r="J13" s="45"/>
      <c r="K13" s="50">
        <v>0</v>
      </c>
      <c r="L13" s="45"/>
      <c r="M13" s="50">
        <v>0</v>
      </c>
      <c r="O13" s="81">
        <v>690000000</v>
      </c>
      <c r="P13" s="81"/>
      <c r="Q13" s="81">
        <v>85680864</v>
      </c>
      <c r="R13" s="81"/>
      <c r="S13" s="81">
        <v>604319136</v>
      </c>
    </row>
    <row r="14" spans="1:19" ht="21" x14ac:dyDescent="0.55000000000000004">
      <c r="A14" s="80" t="s">
        <v>19</v>
      </c>
      <c r="C14" s="45" t="s">
        <v>109</v>
      </c>
      <c r="D14" s="45"/>
      <c r="E14" s="81">
        <v>1400000</v>
      </c>
      <c r="F14" s="81"/>
      <c r="G14" s="81">
        <v>650</v>
      </c>
      <c r="I14" s="50">
        <v>0</v>
      </c>
      <c r="J14" s="45"/>
      <c r="K14" s="50">
        <v>0</v>
      </c>
      <c r="L14" s="45"/>
      <c r="M14" s="50">
        <v>0</v>
      </c>
      <c r="O14" s="81">
        <v>910000000</v>
      </c>
      <c r="P14" s="81"/>
      <c r="Q14" s="81">
        <v>0</v>
      </c>
      <c r="R14" s="81"/>
      <c r="S14" s="81">
        <v>910000000</v>
      </c>
    </row>
    <row r="15" spans="1:19" ht="21" x14ac:dyDescent="0.55000000000000004">
      <c r="A15" s="80" t="s">
        <v>27</v>
      </c>
      <c r="C15" s="45" t="s">
        <v>116</v>
      </c>
      <c r="D15" s="45"/>
      <c r="E15" s="81">
        <v>500000</v>
      </c>
      <c r="F15" s="81"/>
      <c r="G15" s="81">
        <v>2150</v>
      </c>
      <c r="I15" s="45">
        <v>0</v>
      </c>
      <c r="J15" s="45"/>
      <c r="K15" s="45">
        <v>0</v>
      </c>
      <c r="L15" s="45"/>
      <c r="M15" s="45">
        <v>0</v>
      </c>
      <c r="O15" s="81">
        <v>1075000000</v>
      </c>
      <c r="P15" s="81"/>
      <c r="Q15" s="81">
        <v>81016466</v>
      </c>
      <c r="R15" s="81"/>
      <c r="S15" s="81">
        <v>993983534</v>
      </c>
    </row>
    <row r="16" spans="1:19" ht="21" x14ac:dyDescent="0.55000000000000004">
      <c r="A16" s="80" t="s">
        <v>17</v>
      </c>
      <c r="C16" s="45" t="s">
        <v>117</v>
      </c>
      <c r="D16" s="45"/>
      <c r="E16" s="81">
        <v>1000000</v>
      </c>
      <c r="F16" s="81"/>
      <c r="G16" s="81">
        <v>200</v>
      </c>
      <c r="I16" s="45">
        <v>0</v>
      </c>
      <c r="J16" s="45"/>
      <c r="K16" s="45">
        <v>0</v>
      </c>
      <c r="L16" s="45"/>
      <c r="M16" s="45">
        <v>0</v>
      </c>
      <c r="O16" s="81">
        <v>200000000</v>
      </c>
      <c r="P16" s="81"/>
      <c r="Q16" s="81">
        <v>0</v>
      </c>
      <c r="R16" s="81"/>
      <c r="S16" s="81">
        <v>200000000</v>
      </c>
    </row>
    <row r="17" spans="1:19" ht="21" x14ac:dyDescent="0.55000000000000004">
      <c r="A17" s="80" t="s">
        <v>118</v>
      </c>
      <c r="C17" s="45" t="s">
        <v>119</v>
      </c>
      <c r="D17" s="45"/>
      <c r="E17" s="81">
        <v>256965</v>
      </c>
      <c r="F17" s="81"/>
      <c r="G17" s="81">
        <v>121</v>
      </c>
      <c r="I17" s="45">
        <v>0</v>
      </c>
      <c r="J17" s="45"/>
      <c r="K17" s="45">
        <v>0</v>
      </c>
      <c r="L17" s="45"/>
      <c r="M17" s="45">
        <v>0</v>
      </c>
      <c r="O17" s="81">
        <v>31092765</v>
      </c>
      <c r="P17" s="81"/>
      <c r="Q17" s="81">
        <v>1128780</v>
      </c>
      <c r="R17" s="81"/>
      <c r="S17" s="81">
        <v>29963985</v>
      </c>
    </row>
    <row r="18" spans="1:19" ht="21" x14ac:dyDescent="0.55000000000000004">
      <c r="A18" s="80" t="s">
        <v>25</v>
      </c>
      <c r="C18" s="45" t="s">
        <v>119</v>
      </c>
      <c r="D18" s="45"/>
      <c r="E18" s="81">
        <v>3250000</v>
      </c>
      <c r="F18" s="81"/>
      <c r="G18" s="81">
        <v>83</v>
      </c>
      <c r="I18" s="45">
        <v>0</v>
      </c>
      <c r="J18" s="45"/>
      <c r="K18" s="45">
        <v>0</v>
      </c>
      <c r="L18" s="45"/>
      <c r="M18" s="45">
        <v>0</v>
      </c>
      <c r="O18" s="81">
        <v>269750000</v>
      </c>
      <c r="P18" s="81"/>
      <c r="Q18" s="81">
        <v>15334625</v>
      </c>
      <c r="R18" s="81"/>
      <c r="S18" s="81">
        <v>254415375</v>
      </c>
    </row>
    <row r="19" spans="1:19" ht="21" x14ac:dyDescent="0.55000000000000004">
      <c r="A19" s="80" t="s">
        <v>23</v>
      </c>
      <c r="C19" s="45" t="s">
        <v>120</v>
      </c>
      <c r="D19" s="45"/>
      <c r="E19" s="81">
        <v>100000</v>
      </c>
      <c r="F19" s="81"/>
      <c r="G19" s="81">
        <v>3910</v>
      </c>
      <c r="I19" s="45">
        <v>0</v>
      </c>
      <c r="J19" s="45"/>
      <c r="K19" s="45">
        <v>0</v>
      </c>
      <c r="L19" s="45"/>
      <c r="M19" s="45">
        <v>0</v>
      </c>
      <c r="O19" s="81">
        <v>391000000</v>
      </c>
      <c r="P19" s="81"/>
      <c r="Q19" s="81">
        <v>8826667</v>
      </c>
      <c r="R19" s="81"/>
      <c r="S19" s="81">
        <v>382173333</v>
      </c>
    </row>
    <row r="20" spans="1:19" ht="21" x14ac:dyDescent="0.55000000000000004">
      <c r="A20" s="80" t="s">
        <v>37</v>
      </c>
      <c r="C20" s="45" t="s">
        <v>121</v>
      </c>
      <c r="D20" s="45"/>
      <c r="E20" s="81">
        <v>200000</v>
      </c>
      <c r="F20" s="81"/>
      <c r="G20" s="81">
        <v>400</v>
      </c>
      <c r="I20" s="45">
        <v>0</v>
      </c>
      <c r="J20" s="45"/>
      <c r="K20" s="45">
        <v>0</v>
      </c>
      <c r="L20" s="45"/>
      <c r="M20" s="45">
        <v>0</v>
      </c>
      <c r="O20" s="81">
        <v>80000000</v>
      </c>
      <c r="P20" s="81"/>
      <c r="Q20" s="81">
        <v>0</v>
      </c>
      <c r="R20" s="81"/>
      <c r="S20" s="81">
        <v>80000000</v>
      </c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2022-12-24T11:44:54Z</dcterms:modified>
</cp:coreProperties>
</file>